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C28A4ED-74E2-48A8-A1B5-38AFCE89D10A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公告版 ( 無人數 )" sheetId="10" r:id="rId1"/>
    <sheet name="成德高中-108上學期校車路線表-正式版-0905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0" l="1"/>
  <c r="B39" i="10"/>
  <c r="B36" i="10"/>
  <c r="B33" i="10"/>
  <c r="K30" i="10"/>
  <c r="B30" i="10"/>
  <c r="K27" i="10"/>
  <c r="B27" i="10"/>
  <c r="N3" i="9" l="1"/>
  <c r="K33" i="9"/>
  <c r="B45" i="9"/>
  <c r="B42" i="9"/>
  <c r="B39" i="9"/>
  <c r="B36" i="9"/>
  <c r="K30" i="9"/>
  <c r="B33" i="9"/>
  <c r="B30" i="9"/>
  <c r="H7" i="9" l="1"/>
  <c r="N23" i="9"/>
  <c r="N19" i="9"/>
  <c r="M15" i="9"/>
  <c r="M11" i="9"/>
  <c r="H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4" authorId="0" shapeId="0" xr:uid="{7E660348-83EA-406F-8A4E-423B2376F039}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下課搭竹東線</t>
        </r>
      </text>
    </comment>
    <comment ref="D4" authorId="0" shapeId="0" xr:uid="{E0A69612-1751-4708-A525-7A43541FF977}">
      <text>
        <r>
          <rPr>
            <sz val="9"/>
            <color indexed="81"/>
            <rFont val="細明體"/>
            <family val="3"/>
            <charset val="136"/>
          </rPr>
          <t>下課搭園區線</t>
        </r>
      </text>
    </comment>
    <comment ref="E4" authorId="0" shapeId="0" xr:uid="{B2653C53-5000-49A9-A082-4FC6D3B629F7}">
      <text>
        <r>
          <rPr>
            <b/>
            <sz val="9"/>
            <color indexed="81"/>
            <rFont val="細明體"/>
            <family val="3"/>
            <charset val="136"/>
          </rPr>
          <t>下課搭園區線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4E16A8B0-87E0-44F4-A6BF-80B34E89D0D2}">
      <text>
        <r>
          <rPr>
            <b/>
            <sz val="9"/>
            <color indexed="81"/>
            <rFont val="細明體"/>
            <family val="3"/>
            <charset val="136"/>
          </rPr>
          <t>下課搭園區線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C2DE45CC-A3B4-4636-B840-742D93C73C55}">
      <text>
        <r>
          <rPr>
            <b/>
            <sz val="9"/>
            <color indexed="81"/>
            <rFont val="細明體"/>
            <family val="3"/>
            <charset val="136"/>
          </rPr>
          <t>下課搭喜來登線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D466E077-E043-4B18-A63F-F35BD02C1312}">
      <text>
        <r>
          <rPr>
            <b/>
            <sz val="9"/>
            <color indexed="81"/>
            <rFont val="細明體"/>
            <family val="3"/>
            <charset val="136"/>
          </rPr>
          <t>下課搭光華線</t>
        </r>
      </text>
    </comment>
    <comment ref="G7" authorId="0" shapeId="0" xr:uid="{E735093F-EBB7-4811-A01B-05DE4FA2D4EA}">
      <text>
        <r>
          <rPr>
            <b/>
            <sz val="9"/>
            <color indexed="81"/>
            <rFont val="細明體"/>
            <family val="3"/>
            <charset val="136"/>
          </rPr>
          <t>下課搭新豐線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5" authorId="0" shapeId="0" xr:uid="{664390E6-3ABA-401B-84BD-1BE52B9AF860}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下課搭竹東線</t>
        </r>
      </text>
    </comment>
    <comment ref="D5" authorId="0" shapeId="0" xr:uid="{3CE84A2B-1662-42DC-9284-0730D410B40E}">
      <text>
        <r>
          <rPr>
            <sz val="9"/>
            <color indexed="81"/>
            <rFont val="細明體"/>
            <family val="3"/>
            <charset val="136"/>
          </rPr>
          <t>下課搭園區線</t>
        </r>
      </text>
    </comment>
    <comment ref="E5" authorId="0" shapeId="0" xr:uid="{2997E7A1-7384-41B6-9C71-62DC7B69FD87}">
      <text>
        <r>
          <rPr>
            <b/>
            <sz val="9"/>
            <color indexed="81"/>
            <rFont val="細明體"/>
            <family val="3"/>
            <charset val="136"/>
          </rPr>
          <t>下課搭園區線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919AC91-D623-4043-A36D-5BFF7981B5F2}">
      <text>
        <r>
          <rPr>
            <b/>
            <sz val="9"/>
            <color indexed="81"/>
            <rFont val="細明體"/>
            <family val="3"/>
            <charset val="136"/>
          </rPr>
          <t>下課搭園區線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CEEF0FC0-6F60-41C0-A62E-9C0E5F0DF384}">
      <text>
        <r>
          <rPr>
            <b/>
            <sz val="9"/>
            <color indexed="81"/>
            <rFont val="細明體"/>
            <family val="3"/>
            <charset val="136"/>
          </rPr>
          <t>下課搭喜來登線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F4164B8-9249-4C12-8B7A-3C33D8B23483}">
      <text>
        <r>
          <rPr>
            <b/>
            <sz val="9"/>
            <color indexed="81"/>
            <rFont val="細明體"/>
            <family val="3"/>
            <charset val="136"/>
          </rPr>
          <t>下課搭光華線</t>
        </r>
      </text>
    </comment>
    <comment ref="G9" authorId="0" shapeId="0" xr:uid="{9F523B01-748E-4B4F-9C6A-82935049FB36}">
      <text>
        <r>
          <rPr>
            <b/>
            <sz val="9"/>
            <color indexed="81"/>
            <rFont val="細明體"/>
            <family val="3"/>
            <charset val="136"/>
          </rPr>
          <t>下課搭新豐線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<sst xmlns="http://schemas.openxmlformats.org/spreadsheetml/2006/main" count="1099" uniqueCount="150">
  <si>
    <t>人數</t>
    <phoneticPr fontId="3" type="noConversion"/>
  </si>
  <si>
    <t>竹北   喜來登</t>
    <phoneticPr fontId="4" type="noConversion"/>
  </si>
  <si>
    <t>馬偕   醫院</t>
    <phoneticPr fontId="4" type="noConversion"/>
  </si>
  <si>
    <t>忠孝   公園</t>
    <phoneticPr fontId="4" type="noConversion"/>
  </si>
  <si>
    <t>食品       土地公</t>
    <phoneticPr fontId="4" type="noConversion"/>
  </si>
  <si>
    <t>動物園Ubike</t>
    <phoneticPr fontId="4" type="noConversion"/>
  </si>
  <si>
    <t>孔廟   廣場</t>
    <phoneticPr fontId="4" type="noConversion"/>
  </si>
  <si>
    <t>光華線</t>
    <phoneticPr fontId="4" type="noConversion"/>
  </si>
  <si>
    <t>湳雅   公園</t>
    <phoneticPr fontId="3" type="noConversion"/>
  </si>
  <si>
    <t>光華街 全家</t>
    <phoneticPr fontId="4" type="noConversion"/>
  </si>
  <si>
    <t>亞拉    機油</t>
    <phoneticPr fontId="3" type="noConversion"/>
  </si>
  <si>
    <t>新協興     家俱</t>
    <phoneticPr fontId="4" type="noConversion"/>
  </si>
  <si>
    <t>經國路   麥當勞</t>
    <phoneticPr fontId="4" type="noConversion"/>
  </si>
  <si>
    <t>竹蓮     國小</t>
    <phoneticPr fontId="4" type="noConversion"/>
  </si>
  <si>
    <t>園區線</t>
    <phoneticPr fontId="4" type="noConversion"/>
  </si>
  <si>
    <t>阿寬      快炒</t>
    <phoneticPr fontId="3" type="noConversion"/>
  </si>
  <si>
    <t>玉山     銀行</t>
    <phoneticPr fontId="3" type="noConversion"/>
  </si>
  <si>
    <t>牛頓     大廈</t>
    <phoneticPr fontId="3" type="noConversion"/>
  </si>
  <si>
    <t xml:space="preserve">新莊街   7-11   </t>
    <phoneticPr fontId="3" type="noConversion"/>
  </si>
  <si>
    <t>正德寺</t>
    <phoneticPr fontId="3" type="noConversion"/>
  </si>
  <si>
    <t>慈雲庵</t>
    <phoneticPr fontId="3" type="noConversion"/>
  </si>
  <si>
    <t>建功   高中</t>
    <phoneticPr fontId="3" type="noConversion"/>
  </si>
  <si>
    <t>新竹    憲兵隊</t>
    <phoneticPr fontId="3" type="noConversion"/>
  </si>
  <si>
    <t>台灣     房屋</t>
    <phoneticPr fontId="3" type="noConversion"/>
  </si>
  <si>
    <t>霸味      薑母鴨</t>
    <phoneticPr fontId="3" type="noConversion"/>
  </si>
  <si>
    <t>糖少爺   麵包店</t>
    <phoneticPr fontId="3" type="noConversion"/>
  </si>
  <si>
    <t>新豐線</t>
    <phoneticPr fontId="4" type="noConversion"/>
  </si>
  <si>
    <t>新庄子  OK超商</t>
    <phoneticPr fontId="3" type="noConversion"/>
  </si>
  <si>
    <t>新豐    通訊</t>
    <phoneticPr fontId="3" type="noConversion"/>
  </si>
  <si>
    <t>明新     科大</t>
    <phoneticPr fontId="3" type="noConversion"/>
  </si>
  <si>
    <t>銘鑫    碾米廠</t>
    <phoneticPr fontId="3" type="noConversion"/>
  </si>
  <si>
    <t>床的     工廠</t>
    <phoneticPr fontId="3" type="noConversion"/>
  </si>
  <si>
    <t>Gone      汽車</t>
    <phoneticPr fontId="4" type="noConversion"/>
  </si>
  <si>
    <t>宏星     汽車</t>
    <phoneticPr fontId="4" type="noConversion"/>
  </si>
  <si>
    <t>裕新    汽車</t>
    <phoneticPr fontId="3" type="noConversion"/>
  </si>
  <si>
    <t>竹東線</t>
    <phoneticPr fontId="4" type="noConversion"/>
  </si>
  <si>
    <t>下公館 加油站</t>
    <phoneticPr fontId="4" type="noConversion"/>
  </si>
  <si>
    <t>東源      餅店</t>
    <phoneticPr fontId="4" type="noConversion"/>
  </si>
  <si>
    <t>竹東     遠傳</t>
    <phoneticPr fontId="4" type="noConversion"/>
  </si>
  <si>
    <t>奕昇   輪胎行</t>
    <phoneticPr fontId="4" type="noConversion"/>
  </si>
  <si>
    <t>云祈     科技</t>
    <phoneticPr fontId="4" type="noConversion"/>
  </si>
  <si>
    <t>全富   車行</t>
    <phoneticPr fontId="4" type="noConversion"/>
  </si>
  <si>
    <t>光復     全聯社</t>
    <phoneticPr fontId="4" type="noConversion"/>
  </si>
  <si>
    <t>玩髮      造型</t>
    <phoneticPr fontId="4" type="noConversion"/>
  </si>
  <si>
    <t>埔頂   消防隊</t>
    <phoneticPr fontId="4" type="noConversion"/>
  </si>
  <si>
    <t>NONA   廣場</t>
    <phoneticPr fontId="4" type="noConversion"/>
  </si>
  <si>
    <t>南寮線</t>
    <phoneticPr fontId="4" type="noConversion"/>
  </si>
  <si>
    <t>港北站</t>
    <phoneticPr fontId="4" type="noConversion"/>
  </si>
  <si>
    <t>黃家   滷肉飯</t>
    <phoneticPr fontId="4" type="noConversion"/>
  </si>
  <si>
    <t>金銘     汽車</t>
    <phoneticPr fontId="4" type="noConversion"/>
  </si>
  <si>
    <t>南寮     美廉社</t>
    <phoneticPr fontId="4" type="noConversion"/>
  </si>
  <si>
    <t>東大     永慶</t>
    <phoneticPr fontId="4" type="noConversion"/>
  </si>
  <si>
    <t>南寮     消防隊</t>
    <phoneticPr fontId="4" type="noConversion"/>
  </si>
  <si>
    <t>東大    加水站</t>
    <phoneticPr fontId="4" type="noConversion"/>
  </si>
  <si>
    <t>永勝   電機</t>
    <phoneticPr fontId="4" type="noConversion"/>
  </si>
  <si>
    <t>樹林頭  加油站</t>
    <phoneticPr fontId="4" type="noConversion"/>
  </si>
  <si>
    <t>鐵道路  萊爾富</t>
    <phoneticPr fontId="4" type="noConversion"/>
  </si>
  <si>
    <t>劉姐姊   飯糰</t>
    <phoneticPr fontId="4" type="noConversion"/>
  </si>
  <si>
    <t>孔廟    廣場</t>
    <phoneticPr fontId="4" type="noConversion"/>
  </si>
  <si>
    <t>忠孝     公園</t>
    <phoneticPr fontId="4" type="noConversion"/>
  </si>
  <si>
    <t>光華街 全家</t>
    <phoneticPr fontId="3" type="noConversion"/>
  </si>
  <si>
    <t>湳雅     公園</t>
    <phoneticPr fontId="3" type="noConversion"/>
  </si>
  <si>
    <t>台灣   房屋</t>
    <phoneticPr fontId="3" type="noConversion"/>
  </si>
  <si>
    <t>阿寬         快炒</t>
    <phoneticPr fontId="3" type="noConversion"/>
  </si>
  <si>
    <t>宏星   汽車</t>
    <phoneticPr fontId="4" type="noConversion"/>
  </si>
  <si>
    <t>Gone     汽車</t>
    <phoneticPr fontId="4" type="noConversion"/>
  </si>
  <si>
    <t>床的   工廠</t>
    <phoneticPr fontId="3" type="noConversion"/>
  </si>
  <si>
    <t>馬偕     醫院</t>
    <phoneticPr fontId="3" type="noConversion"/>
  </si>
  <si>
    <t>NONA   廣場</t>
    <phoneticPr fontId="3" type="noConversion"/>
  </si>
  <si>
    <t>埔頂     消防隊</t>
    <phoneticPr fontId="3" type="noConversion"/>
  </si>
  <si>
    <t>玩髮     造型</t>
    <phoneticPr fontId="3" type="noConversion"/>
  </si>
  <si>
    <t>光復     全聯社</t>
    <phoneticPr fontId="3" type="noConversion"/>
  </si>
  <si>
    <t>全富   車行</t>
    <phoneticPr fontId="3" type="noConversion"/>
  </si>
  <si>
    <t>云祈   科技</t>
    <phoneticPr fontId="3" type="noConversion"/>
  </si>
  <si>
    <t>竹東     遠傳</t>
    <phoneticPr fontId="3" type="noConversion"/>
  </si>
  <si>
    <t>東源   餅店</t>
    <phoneticPr fontId="3" type="noConversion"/>
  </si>
  <si>
    <t>下公館    加油站</t>
    <phoneticPr fontId="3" type="noConversion"/>
  </si>
  <si>
    <t>磐石    高中</t>
    <phoneticPr fontId="3" type="noConversion"/>
  </si>
  <si>
    <t>劉姐姊 飯糰</t>
    <phoneticPr fontId="3" type="noConversion"/>
  </si>
  <si>
    <t>鐵道路  萊爾富</t>
    <phoneticPr fontId="3" type="noConversion"/>
  </si>
  <si>
    <t>樹林頭  加油站</t>
    <phoneticPr fontId="3" type="noConversion"/>
  </si>
  <si>
    <t>東大   加水站</t>
    <phoneticPr fontId="3" type="noConversion"/>
  </si>
  <si>
    <t>南寮   消防隊</t>
    <phoneticPr fontId="3" type="noConversion"/>
  </si>
  <si>
    <t>東大         永慶</t>
    <phoneticPr fontId="3" type="noConversion"/>
  </si>
  <si>
    <t>南寮   美廉社</t>
    <phoneticPr fontId="3" type="noConversion"/>
  </si>
  <si>
    <t>金銘   汽車</t>
    <phoneticPr fontId="3" type="noConversion"/>
  </si>
  <si>
    <t>黃家   滷肉飯</t>
    <phoneticPr fontId="3" type="noConversion"/>
  </si>
  <si>
    <t>港北站</t>
    <phoneticPr fontId="3" type="noConversion"/>
  </si>
  <si>
    <t>竹火線</t>
    <phoneticPr fontId="4" type="noConversion"/>
  </si>
  <si>
    <t>台安   藥局</t>
    <phoneticPr fontId="3" type="noConversion"/>
  </si>
  <si>
    <t>北大     教堂</t>
    <phoneticPr fontId="3" type="noConversion"/>
  </si>
  <si>
    <t>新竹   瓦斯</t>
    <phoneticPr fontId="3" type="noConversion"/>
  </si>
  <si>
    <t>紐約     牙醫</t>
    <phoneticPr fontId="3" type="noConversion"/>
  </si>
  <si>
    <t>火車站 麥當勞</t>
    <phoneticPr fontId="3" type="noConversion"/>
  </si>
  <si>
    <t>台安     藥局</t>
    <phoneticPr fontId="4" type="noConversion"/>
  </si>
  <si>
    <t>全國    加油站</t>
    <phoneticPr fontId="4" type="noConversion"/>
  </si>
  <si>
    <t>經國路   麥當勞</t>
    <phoneticPr fontId="3" type="noConversion"/>
  </si>
  <si>
    <t>新協興     家俱</t>
    <phoneticPr fontId="3" type="noConversion"/>
  </si>
  <si>
    <t>裕新   汽車</t>
    <phoneticPr fontId="3" type="noConversion"/>
  </si>
  <si>
    <t>永勝    電機</t>
    <phoneticPr fontId="3" type="noConversion"/>
  </si>
  <si>
    <t>紐約      牙醫</t>
    <phoneticPr fontId="4" type="noConversion"/>
  </si>
  <si>
    <t>新竹   瓦斯</t>
    <phoneticPr fontId="4" type="noConversion"/>
  </si>
  <si>
    <t>北大   教堂</t>
    <phoneticPr fontId="4" type="noConversion"/>
  </si>
  <si>
    <t>亞拉    機油</t>
    <phoneticPr fontId="4" type="noConversion"/>
  </si>
  <si>
    <t>磐石    高中</t>
    <phoneticPr fontId="4" type="noConversion"/>
  </si>
  <si>
    <t>奕昇   輪胎行</t>
    <phoneticPr fontId="3" type="noConversion"/>
  </si>
  <si>
    <t>喜來登線</t>
    <phoneticPr fontId="4" type="noConversion"/>
  </si>
  <si>
    <t>東海      花園城</t>
    <phoneticPr fontId="3" type="noConversion"/>
  </si>
  <si>
    <t>東海      花園城</t>
    <phoneticPr fontId="4" type="noConversion"/>
  </si>
  <si>
    <t>達林     公司</t>
    <phoneticPr fontId="4" type="noConversion"/>
  </si>
  <si>
    <t>達林     公司</t>
    <phoneticPr fontId="3" type="noConversion"/>
  </si>
  <si>
    <t>北大線</t>
    <phoneticPr fontId="4" type="noConversion"/>
  </si>
  <si>
    <t>0645</t>
    <phoneticPr fontId="3" type="noConversion"/>
  </si>
  <si>
    <t>0648</t>
    <phoneticPr fontId="3" type="noConversion"/>
  </si>
  <si>
    <t>0635</t>
    <phoneticPr fontId="3" type="noConversion"/>
  </si>
  <si>
    <t>0643</t>
    <phoneticPr fontId="3" type="noConversion"/>
  </si>
  <si>
    <t>0644</t>
    <phoneticPr fontId="3" type="noConversion"/>
  </si>
  <si>
    <t>0646</t>
    <phoneticPr fontId="3" type="noConversion"/>
  </si>
  <si>
    <t>0649</t>
    <phoneticPr fontId="3" type="noConversion"/>
  </si>
  <si>
    <t>0652</t>
    <phoneticPr fontId="3" type="noConversion"/>
  </si>
  <si>
    <t>0653</t>
    <phoneticPr fontId="3" type="noConversion"/>
  </si>
  <si>
    <t>0654</t>
    <phoneticPr fontId="3" type="noConversion"/>
  </si>
  <si>
    <t>0655</t>
    <phoneticPr fontId="3" type="noConversion"/>
  </si>
  <si>
    <t>0656</t>
    <phoneticPr fontId="3" type="noConversion"/>
  </si>
  <si>
    <t>0620</t>
    <phoneticPr fontId="3" type="noConversion"/>
  </si>
  <si>
    <t>0630</t>
    <phoneticPr fontId="3" type="noConversion"/>
  </si>
  <si>
    <t>0633</t>
    <phoneticPr fontId="3" type="noConversion"/>
  </si>
  <si>
    <t>0636</t>
    <phoneticPr fontId="3" type="noConversion"/>
  </si>
  <si>
    <t>0638</t>
    <phoneticPr fontId="3" type="noConversion"/>
  </si>
  <si>
    <t>0642</t>
    <phoneticPr fontId="3" type="noConversion"/>
  </si>
  <si>
    <t>0651</t>
    <phoneticPr fontId="3" type="noConversion"/>
  </si>
  <si>
    <t>0616</t>
    <phoneticPr fontId="3" type="noConversion"/>
  </si>
  <si>
    <t>0623</t>
    <phoneticPr fontId="3" type="noConversion"/>
  </si>
  <si>
    <t>0629</t>
    <phoneticPr fontId="3" type="noConversion"/>
  </si>
  <si>
    <t>0632</t>
    <phoneticPr fontId="3" type="noConversion"/>
  </si>
  <si>
    <t>0640</t>
    <phoneticPr fontId="3" type="noConversion"/>
  </si>
  <si>
    <t>0631</t>
    <phoneticPr fontId="3" type="noConversion"/>
  </si>
  <si>
    <t>0641</t>
    <phoneticPr fontId="3" type="noConversion"/>
  </si>
  <si>
    <t>0650</t>
    <phoneticPr fontId="3" type="noConversion"/>
  </si>
  <si>
    <t>0657</t>
    <phoneticPr fontId="3" type="noConversion"/>
  </si>
  <si>
    <t>0700</t>
    <phoneticPr fontId="3" type="noConversion"/>
  </si>
  <si>
    <t>雙溪   7-11</t>
    <phoneticPr fontId="4" type="noConversion"/>
  </si>
  <si>
    <t>玉山   銀行</t>
    <phoneticPr fontId="4" type="noConversion"/>
  </si>
  <si>
    <t>美學苑</t>
    <phoneticPr fontId="4" type="noConversion"/>
  </si>
  <si>
    <t>全國    加油站</t>
    <phoneticPr fontId="3" type="noConversion"/>
  </si>
  <si>
    <t>美學苑</t>
    <phoneticPr fontId="3" type="noConversion"/>
  </si>
  <si>
    <r>
      <t xml:space="preserve">               成德高中108學年度-上學期校車路線圖-上課    </t>
    </r>
    <r>
      <rPr>
        <sz val="12"/>
        <rFont val="標楷體"/>
        <family val="4"/>
        <charset val="136"/>
      </rPr>
      <t>108/09/05第一次修正路線</t>
    </r>
    <r>
      <rPr>
        <sz val="20"/>
        <rFont val="標楷體"/>
        <family val="4"/>
        <charset val="136"/>
      </rPr>
      <t xml:space="preserve">  </t>
    </r>
    <phoneticPr fontId="4" type="noConversion"/>
  </si>
  <si>
    <r>
      <t xml:space="preserve">               成德高中108學年度-上學期校車路線圖-下課    </t>
    </r>
    <r>
      <rPr>
        <sz val="12"/>
        <rFont val="標楷體"/>
        <family val="4"/>
        <charset val="136"/>
      </rPr>
      <t>108/09/05第一次修正路線</t>
    </r>
    <phoneticPr fontId="4" type="noConversion"/>
  </si>
  <si>
    <t>豆豆龍寵物(美學苑)</t>
    <phoneticPr fontId="4" type="noConversion"/>
  </si>
  <si>
    <r>
      <t>豆豆龍寵物(</t>
    </r>
    <r>
      <rPr>
        <sz val="10"/>
        <color rgb="FFFF0000"/>
        <rFont val="標楷體"/>
        <family val="4"/>
        <charset val="136"/>
      </rPr>
      <t>美學苑</t>
    </r>
    <r>
      <rPr>
        <sz val="10"/>
        <rFont val="標楷體"/>
        <family val="4"/>
        <charset val="136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</si>
</sst>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2"/>
      <color theme="1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20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3.5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sz val="10"/>
      <name val="標楷體"/>
      <family val="4"/>
      <charset val="136"/>
    </font>
    <font>
      <sz val="10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5" fillId="0" borderId="0" xfId="0" applyNumberFormat="1" applyFont="1"/>
    <xf numFmtId="0" fontId="8" fillId="0" borderId="0" xfId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</cellXfs>
  <cellStyles count="2">
    <cellStyle name="一般" xfId="0" builtinId="0"/>
    <cellStyle name="一般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91730</xdr:colOff>
      <xdr:row>2</xdr:row>
      <xdr:rowOff>94338</xdr:rowOff>
    </xdr:from>
    <xdr:to>
      <xdr:col>7</xdr:col>
      <xdr:colOff>587030</xdr:colOff>
      <xdr:row>3</xdr:row>
      <xdr:rowOff>423904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FDF27B45-80C3-4767-A564-8FAF89F27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030" y="865863"/>
          <a:ext cx="495300" cy="577216"/>
        </a:xfrm>
        <a:prstGeom prst="rect">
          <a:avLst/>
        </a:prstGeom>
      </xdr:spPr>
    </xdr:pic>
    <xdr:clientData/>
  </xdr:twoCellAnchor>
  <xdr:twoCellAnchor editAs="oneCell">
    <xdr:from>
      <xdr:col>13</xdr:col>
      <xdr:colOff>106639</xdr:colOff>
      <xdr:row>2</xdr:row>
      <xdr:rowOff>66386</xdr:rowOff>
    </xdr:from>
    <xdr:to>
      <xdr:col>13</xdr:col>
      <xdr:colOff>588604</xdr:colOff>
      <xdr:row>3</xdr:row>
      <xdr:rowOff>401666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93E0CFAC-4ACE-4666-9B71-95E2B4F3E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7339" y="837911"/>
          <a:ext cx="481965" cy="582930"/>
        </a:xfrm>
        <a:prstGeom prst="rect">
          <a:avLst/>
        </a:prstGeom>
      </xdr:spPr>
    </xdr:pic>
    <xdr:clientData/>
  </xdr:twoCellAnchor>
  <xdr:twoCellAnchor editAs="oneCell">
    <xdr:from>
      <xdr:col>12</xdr:col>
      <xdr:colOff>103160</xdr:colOff>
      <xdr:row>11</xdr:row>
      <xdr:rowOff>58724</xdr:rowOff>
    </xdr:from>
    <xdr:to>
      <xdr:col>12</xdr:col>
      <xdr:colOff>603843</xdr:colOff>
      <xdr:row>12</xdr:row>
      <xdr:rowOff>411149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53850BBC-C473-4748-A015-EC0C60497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9960" y="4002074"/>
          <a:ext cx="500683" cy="600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120015</xdr:colOff>
      <xdr:row>14</xdr:row>
      <xdr:rowOff>85726</xdr:rowOff>
    </xdr:from>
    <xdr:to>
      <xdr:col>13</xdr:col>
      <xdr:colOff>571500</xdr:colOff>
      <xdr:row>15</xdr:row>
      <xdr:rowOff>409575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23CAA8CF-9B4C-4657-8D6D-4407853B3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0715" y="5086351"/>
          <a:ext cx="451485" cy="571499"/>
        </a:xfrm>
        <a:prstGeom prst="rect">
          <a:avLst/>
        </a:prstGeom>
      </xdr:spPr>
    </xdr:pic>
    <xdr:clientData/>
  </xdr:twoCellAnchor>
  <xdr:twoCellAnchor editAs="oneCell">
    <xdr:from>
      <xdr:col>13</xdr:col>
      <xdr:colOff>115451</xdr:colOff>
      <xdr:row>17</xdr:row>
      <xdr:rowOff>57150</xdr:rowOff>
    </xdr:from>
    <xdr:to>
      <xdr:col>13</xdr:col>
      <xdr:colOff>556426</xdr:colOff>
      <xdr:row>18</xdr:row>
      <xdr:rowOff>357809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3F16AE91-B303-49F2-B085-5BEFBC5A8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151" y="6115050"/>
          <a:ext cx="440975" cy="548309"/>
        </a:xfrm>
        <a:prstGeom prst="rect">
          <a:avLst/>
        </a:prstGeom>
      </xdr:spPr>
    </xdr:pic>
    <xdr:clientData/>
  </xdr:twoCellAnchor>
  <xdr:twoCellAnchor editAs="oneCell">
    <xdr:from>
      <xdr:col>12</xdr:col>
      <xdr:colOff>120347</xdr:colOff>
      <xdr:row>8</xdr:row>
      <xdr:rowOff>49199</xdr:rowOff>
    </xdr:from>
    <xdr:to>
      <xdr:col>12</xdr:col>
      <xdr:colOff>588977</xdr:colOff>
      <xdr:row>9</xdr:row>
      <xdr:rowOff>392099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B9263FAD-0E70-4705-99DF-928CAA68F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7147" y="2935274"/>
          <a:ext cx="468630" cy="5905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122499</xdr:colOff>
      <xdr:row>27</xdr:row>
      <xdr:rowOff>59054</xdr:rowOff>
    </xdr:from>
    <xdr:to>
      <xdr:col>10</xdr:col>
      <xdr:colOff>562968</xdr:colOff>
      <xdr:row>27</xdr:row>
      <xdr:rowOff>466725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CE13D81C-54CE-4C52-A783-5A4ECD74C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499" y="8041004"/>
          <a:ext cx="440469" cy="407671"/>
        </a:xfrm>
        <a:prstGeom prst="rect">
          <a:avLst/>
        </a:prstGeom>
      </xdr:spPr>
    </xdr:pic>
    <xdr:clientData/>
  </xdr:twoCellAnchor>
  <xdr:oneCellAnchor>
    <xdr:from>
      <xdr:col>1</xdr:col>
      <xdr:colOff>126310</xdr:colOff>
      <xdr:row>27</xdr:row>
      <xdr:rowOff>49860</xdr:rowOff>
    </xdr:from>
    <xdr:ext cx="415291" cy="411315"/>
    <xdr:pic>
      <xdr:nvPicPr>
        <xdr:cNvPr id="9" name="圖片 8">
          <a:extLst>
            <a:ext uri="{FF2B5EF4-FFF2-40B4-BE49-F238E27FC236}">
              <a16:creationId xmlns:a16="http://schemas.microsoft.com/office/drawing/2014/main" id="{784463FD-EF3C-4032-AC7E-F50B74590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210" y="8031810"/>
          <a:ext cx="415291" cy="411315"/>
        </a:xfrm>
        <a:prstGeom prst="rect">
          <a:avLst/>
        </a:prstGeom>
      </xdr:spPr>
    </xdr:pic>
    <xdr:clientData/>
  </xdr:oneCellAnchor>
  <xdr:twoCellAnchor editAs="oneCell">
    <xdr:from>
      <xdr:col>1</xdr:col>
      <xdr:colOff>135835</xdr:colOff>
      <xdr:row>33</xdr:row>
      <xdr:rowOff>42861</xdr:rowOff>
    </xdr:from>
    <xdr:to>
      <xdr:col>1</xdr:col>
      <xdr:colOff>530170</xdr:colOff>
      <xdr:row>33</xdr:row>
      <xdr:rowOff>464364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id="{33A17564-DD90-4824-8D0A-24368FF4A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735" y="9739311"/>
          <a:ext cx="394335" cy="421503"/>
        </a:xfrm>
        <a:prstGeom prst="rect">
          <a:avLst/>
        </a:prstGeom>
      </xdr:spPr>
    </xdr:pic>
    <xdr:clientData/>
  </xdr:twoCellAnchor>
  <xdr:twoCellAnchor editAs="oneCell">
    <xdr:from>
      <xdr:col>1</xdr:col>
      <xdr:colOff>148632</xdr:colOff>
      <xdr:row>36</xdr:row>
      <xdr:rowOff>71562</xdr:rowOff>
    </xdr:from>
    <xdr:to>
      <xdr:col>1</xdr:col>
      <xdr:colOff>540565</xdr:colOff>
      <xdr:row>36</xdr:row>
      <xdr:rowOff>449332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95AB7085-7B88-4902-A512-8AA4AC42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532" y="10596687"/>
          <a:ext cx="391933" cy="37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</xdr:colOff>
      <xdr:row>39</xdr:row>
      <xdr:rowOff>38100</xdr:rowOff>
    </xdr:from>
    <xdr:to>
      <xdr:col>1</xdr:col>
      <xdr:colOff>535802</xdr:colOff>
      <xdr:row>39</xdr:row>
      <xdr:rowOff>459602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id="{94F7009A-89B9-4F95-B0DA-1CAD2BBAA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" y="11420475"/>
          <a:ext cx="423407" cy="421502"/>
        </a:xfrm>
        <a:prstGeom prst="rect">
          <a:avLst/>
        </a:prstGeom>
      </xdr:spPr>
    </xdr:pic>
    <xdr:clientData/>
  </xdr:twoCellAnchor>
  <xdr:twoCellAnchor editAs="oneCell">
    <xdr:from>
      <xdr:col>1</xdr:col>
      <xdr:colOff>132397</xdr:colOff>
      <xdr:row>42</xdr:row>
      <xdr:rowOff>19305</xdr:rowOff>
    </xdr:from>
    <xdr:to>
      <xdr:col>1</xdr:col>
      <xdr:colOff>538162</xdr:colOff>
      <xdr:row>42</xdr:row>
      <xdr:rowOff>473890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id="{4933AF20-EB2C-4805-B98B-AD5C8F243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" y="12258930"/>
          <a:ext cx="405765" cy="454585"/>
        </a:xfrm>
        <a:prstGeom prst="rect">
          <a:avLst/>
        </a:prstGeom>
      </xdr:spPr>
    </xdr:pic>
    <xdr:clientData/>
  </xdr:twoCellAnchor>
  <xdr:oneCellAnchor>
    <xdr:from>
      <xdr:col>10</xdr:col>
      <xdr:colOff>112394</xdr:colOff>
      <xdr:row>30</xdr:row>
      <xdr:rowOff>42863</xdr:rowOff>
    </xdr:from>
    <xdr:ext cx="435293" cy="403596"/>
    <xdr:pic>
      <xdr:nvPicPr>
        <xdr:cNvPr id="14" name="圖片 13">
          <a:extLst>
            <a:ext uri="{FF2B5EF4-FFF2-40B4-BE49-F238E27FC236}">
              <a16:creationId xmlns:a16="http://schemas.microsoft.com/office/drawing/2014/main" id="{3BBD9E69-0EED-4F6C-8159-15F1862AE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1394" y="8882063"/>
          <a:ext cx="435293" cy="403596"/>
        </a:xfrm>
        <a:prstGeom prst="rect">
          <a:avLst/>
        </a:prstGeom>
      </xdr:spPr>
    </xdr:pic>
    <xdr:clientData/>
  </xdr:oneCellAnchor>
  <xdr:oneCellAnchor>
    <xdr:from>
      <xdr:col>7</xdr:col>
      <xdr:colOff>96452</xdr:colOff>
      <xdr:row>5</xdr:row>
      <xdr:rowOff>80010</xdr:rowOff>
    </xdr:from>
    <xdr:ext cx="449580" cy="577216"/>
    <xdr:pic>
      <xdr:nvPicPr>
        <xdr:cNvPr id="15" name="圖片 14">
          <a:extLst>
            <a:ext uri="{FF2B5EF4-FFF2-40B4-BE49-F238E27FC236}">
              <a16:creationId xmlns:a16="http://schemas.microsoft.com/office/drawing/2014/main" id="{D249E58B-6514-4DFC-AF46-B836F8C2F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3752" y="1908810"/>
          <a:ext cx="449580" cy="577216"/>
        </a:xfrm>
        <a:prstGeom prst="rect">
          <a:avLst/>
        </a:prstGeom>
      </xdr:spPr>
    </xdr:pic>
    <xdr:clientData/>
  </xdr:oneCellAnchor>
  <xdr:oneCellAnchor>
    <xdr:from>
      <xdr:col>1</xdr:col>
      <xdr:colOff>131073</xdr:colOff>
      <xdr:row>30</xdr:row>
      <xdr:rowOff>54623</xdr:rowOff>
    </xdr:from>
    <xdr:ext cx="415291" cy="411315"/>
    <xdr:pic>
      <xdr:nvPicPr>
        <xdr:cNvPr id="16" name="圖片 15">
          <a:extLst>
            <a:ext uri="{FF2B5EF4-FFF2-40B4-BE49-F238E27FC236}">
              <a16:creationId xmlns:a16="http://schemas.microsoft.com/office/drawing/2014/main" id="{06190FEF-5F26-41A3-92E8-19F9CDF1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973" y="8893823"/>
          <a:ext cx="415291" cy="41131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91730</xdr:colOff>
      <xdr:row>3</xdr:row>
      <xdr:rowOff>94338</xdr:rowOff>
    </xdr:from>
    <xdr:to>
      <xdr:col>7</xdr:col>
      <xdr:colOff>587030</xdr:colOff>
      <xdr:row>4</xdr:row>
      <xdr:rowOff>423904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A65926-3C96-4F5C-85A5-CE52C0164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655" y="865863"/>
          <a:ext cx="495300" cy="577216"/>
        </a:xfrm>
        <a:prstGeom prst="rect">
          <a:avLst/>
        </a:prstGeom>
      </xdr:spPr>
    </xdr:pic>
    <xdr:clientData/>
  </xdr:twoCellAnchor>
  <xdr:twoCellAnchor editAs="oneCell">
    <xdr:from>
      <xdr:col>13</xdr:col>
      <xdr:colOff>106639</xdr:colOff>
      <xdr:row>3</xdr:row>
      <xdr:rowOff>66386</xdr:rowOff>
    </xdr:from>
    <xdr:to>
      <xdr:col>13</xdr:col>
      <xdr:colOff>588604</xdr:colOff>
      <xdr:row>4</xdr:row>
      <xdr:rowOff>401666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C73FBA41-989C-4AD5-9D2A-E05BD1834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8214" y="837911"/>
          <a:ext cx="481965" cy="582930"/>
        </a:xfrm>
        <a:prstGeom prst="rect">
          <a:avLst/>
        </a:prstGeom>
      </xdr:spPr>
    </xdr:pic>
    <xdr:clientData/>
  </xdr:twoCellAnchor>
  <xdr:twoCellAnchor editAs="oneCell">
    <xdr:from>
      <xdr:col>12</xdr:col>
      <xdr:colOff>103160</xdr:colOff>
      <xdr:row>15</xdr:row>
      <xdr:rowOff>58724</xdr:rowOff>
    </xdr:from>
    <xdr:to>
      <xdr:col>12</xdr:col>
      <xdr:colOff>603843</xdr:colOff>
      <xdr:row>16</xdr:row>
      <xdr:rowOff>411149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52069F6C-207B-41CF-B48A-BC5729E33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8460" y="4002074"/>
          <a:ext cx="500683" cy="600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120015</xdr:colOff>
      <xdr:row>19</xdr:row>
      <xdr:rowOff>85726</xdr:rowOff>
    </xdr:from>
    <xdr:to>
      <xdr:col>13</xdr:col>
      <xdr:colOff>571500</xdr:colOff>
      <xdr:row>20</xdr:row>
      <xdr:rowOff>409575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494D8D50-AB0C-4EB0-A4A5-8C7BC335D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1590" y="5086351"/>
          <a:ext cx="451485" cy="571499"/>
        </a:xfrm>
        <a:prstGeom prst="rect">
          <a:avLst/>
        </a:prstGeom>
      </xdr:spPr>
    </xdr:pic>
    <xdr:clientData/>
  </xdr:twoCellAnchor>
  <xdr:twoCellAnchor editAs="oneCell">
    <xdr:from>
      <xdr:col>13</xdr:col>
      <xdr:colOff>115451</xdr:colOff>
      <xdr:row>23</xdr:row>
      <xdr:rowOff>57150</xdr:rowOff>
    </xdr:from>
    <xdr:to>
      <xdr:col>13</xdr:col>
      <xdr:colOff>556426</xdr:colOff>
      <xdr:row>24</xdr:row>
      <xdr:rowOff>357809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BC3452F6-F727-47DE-AD55-FFAC1A48A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7026" y="6115050"/>
          <a:ext cx="440975" cy="548309"/>
        </a:xfrm>
        <a:prstGeom prst="rect">
          <a:avLst/>
        </a:prstGeom>
      </xdr:spPr>
    </xdr:pic>
    <xdr:clientData/>
  </xdr:twoCellAnchor>
  <xdr:twoCellAnchor editAs="oneCell">
    <xdr:from>
      <xdr:col>12</xdr:col>
      <xdr:colOff>120347</xdr:colOff>
      <xdr:row>11</xdr:row>
      <xdr:rowOff>49199</xdr:rowOff>
    </xdr:from>
    <xdr:to>
      <xdr:col>12</xdr:col>
      <xdr:colOff>588977</xdr:colOff>
      <xdr:row>12</xdr:row>
      <xdr:rowOff>392099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C2EA086A-B0F6-4311-BD95-F6BBC2BD6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647" y="2935274"/>
          <a:ext cx="468630" cy="5905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122499</xdr:colOff>
      <xdr:row>30</xdr:row>
      <xdr:rowOff>59054</xdr:rowOff>
    </xdr:from>
    <xdr:to>
      <xdr:col>10</xdr:col>
      <xdr:colOff>562968</xdr:colOff>
      <xdr:row>30</xdr:row>
      <xdr:rowOff>466725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168725AB-B73A-42A0-BC15-981BAF95D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5249" y="8041004"/>
          <a:ext cx="440469" cy="407671"/>
        </a:xfrm>
        <a:prstGeom prst="rect">
          <a:avLst/>
        </a:prstGeom>
      </xdr:spPr>
    </xdr:pic>
    <xdr:clientData/>
  </xdr:twoCellAnchor>
  <xdr:oneCellAnchor>
    <xdr:from>
      <xdr:col>1</xdr:col>
      <xdr:colOff>126310</xdr:colOff>
      <xdr:row>30</xdr:row>
      <xdr:rowOff>49860</xdr:rowOff>
    </xdr:from>
    <xdr:ext cx="415291" cy="411315"/>
    <xdr:pic>
      <xdr:nvPicPr>
        <xdr:cNvPr id="9" name="圖片 8">
          <a:extLst>
            <a:ext uri="{FF2B5EF4-FFF2-40B4-BE49-F238E27FC236}">
              <a16:creationId xmlns:a16="http://schemas.microsoft.com/office/drawing/2014/main" id="{2D0D5236-6031-4835-8D01-91DB3594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585" y="8031810"/>
          <a:ext cx="415291" cy="411315"/>
        </a:xfrm>
        <a:prstGeom prst="rect">
          <a:avLst/>
        </a:prstGeom>
      </xdr:spPr>
    </xdr:pic>
    <xdr:clientData/>
  </xdr:oneCellAnchor>
  <xdr:twoCellAnchor editAs="oneCell">
    <xdr:from>
      <xdr:col>1</xdr:col>
      <xdr:colOff>135835</xdr:colOff>
      <xdr:row>36</xdr:row>
      <xdr:rowOff>42861</xdr:rowOff>
    </xdr:from>
    <xdr:to>
      <xdr:col>1</xdr:col>
      <xdr:colOff>530170</xdr:colOff>
      <xdr:row>36</xdr:row>
      <xdr:rowOff>464364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id="{9628A533-ED6D-4620-B6BE-82213C8CC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110" y="9739311"/>
          <a:ext cx="394335" cy="421503"/>
        </a:xfrm>
        <a:prstGeom prst="rect">
          <a:avLst/>
        </a:prstGeom>
      </xdr:spPr>
    </xdr:pic>
    <xdr:clientData/>
  </xdr:twoCellAnchor>
  <xdr:twoCellAnchor editAs="oneCell">
    <xdr:from>
      <xdr:col>1</xdr:col>
      <xdr:colOff>148632</xdr:colOff>
      <xdr:row>39</xdr:row>
      <xdr:rowOff>71562</xdr:rowOff>
    </xdr:from>
    <xdr:to>
      <xdr:col>1</xdr:col>
      <xdr:colOff>540565</xdr:colOff>
      <xdr:row>39</xdr:row>
      <xdr:rowOff>449332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DC472482-55D0-46B6-BF48-4FE64E49B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907" y="10596687"/>
          <a:ext cx="391933" cy="37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</xdr:colOff>
      <xdr:row>42</xdr:row>
      <xdr:rowOff>38100</xdr:rowOff>
    </xdr:from>
    <xdr:to>
      <xdr:col>1</xdr:col>
      <xdr:colOff>535802</xdr:colOff>
      <xdr:row>42</xdr:row>
      <xdr:rowOff>459602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id="{23A3F3C1-3113-4E6D-96E9-FBE79322B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" y="11420475"/>
          <a:ext cx="423407" cy="421502"/>
        </a:xfrm>
        <a:prstGeom prst="rect">
          <a:avLst/>
        </a:prstGeom>
      </xdr:spPr>
    </xdr:pic>
    <xdr:clientData/>
  </xdr:twoCellAnchor>
  <xdr:twoCellAnchor editAs="oneCell">
    <xdr:from>
      <xdr:col>1</xdr:col>
      <xdr:colOff>132397</xdr:colOff>
      <xdr:row>45</xdr:row>
      <xdr:rowOff>19305</xdr:rowOff>
    </xdr:from>
    <xdr:to>
      <xdr:col>1</xdr:col>
      <xdr:colOff>538162</xdr:colOff>
      <xdr:row>45</xdr:row>
      <xdr:rowOff>473890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id="{B6FC5881-68FF-44DE-9A7E-AF1E185E3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" y="12258930"/>
          <a:ext cx="405765" cy="454585"/>
        </a:xfrm>
        <a:prstGeom prst="rect">
          <a:avLst/>
        </a:prstGeom>
      </xdr:spPr>
    </xdr:pic>
    <xdr:clientData/>
  </xdr:twoCellAnchor>
  <xdr:oneCellAnchor>
    <xdr:from>
      <xdr:col>10</xdr:col>
      <xdr:colOff>112394</xdr:colOff>
      <xdr:row>33</xdr:row>
      <xdr:rowOff>42863</xdr:rowOff>
    </xdr:from>
    <xdr:ext cx="435293" cy="403596"/>
    <xdr:pic>
      <xdr:nvPicPr>
        <xdr:cNvPr id="14" name="圖片 13">
          <a:extLst>
            <a:ext uri="{FF2B5EF4-FFF2-40B4-BE49-F238E27FC236}">
              <a16:creationId xmlns:a16="http://schemas.microsoft.com/office/drawing/2014/main" id="{A58E7E26-4DB2-4630-8AF1-FC2D0B10E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5144" y="8882063"/>
          <a:ext cx="435293" cy="403596"/>
        </a:xfrm>
        <a:prstGeom prst="rect">
          <a:avLst/>
        </a:prstGeom>
      </xdr:spPr>
    </xdr:pic>
    <xdr:clientData/>
  </xdr:oneCellAnchor>
  <xdr:oneCellAnchor>
    <xdr:from>
      <xdr:col>7</xdr:col>
      <xdr:colOff>96452</xdr:colOff>
      <xdr:row>7</xdr:row>
      <xdr:rowOff>80010</xdr:rowOff>
    </xdr:from>
    <xdr:ext cx="449580" cy="577216"/>
    <xdr:pic>
      <xdr:nvPicPr>
        <xdr:cNvPr id="15" name="圖片 14">
          <a:extLst>
            <a:ext uri="{FF2B5EF4-FFF2-40B4-BE49-F238E27FC236}">
              <a16:creationId xmlns:a16="http://schemas.microsoft.com/office/drawing/2014/main" id="{A6B5F400-9C84-4205-AAB0-1442D9346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377" y="1908810"/>
          <a:ext cx="449580" cy="577216"/>
        </a:xfrm>
        <a:prstGeom prst="rect">
          <a:avLst/>
        </a:prstGeom>
      </xdr:spPr>
    </xdr:pic>
    <xdr:clientData/>
  </xdr:oneCellAnchor>
  <xdr:oneCellAnchor>
    <xdr:from>
      <xdr:col>1</xdr:col>
      <xdr:colOff>131073</xdr:colOff>
      <xdr:row>33</xdr:row>
      <xdr:rowOff>54623</xdr:rowOff>
    </xdr:from>
    <xdr:ext cx="415291" cy="411315"/>
    <xdr:pic>
      <xdr:nvPicPr>
        <xdr:cNvPr id="16" name="圖片 15">
          <a:extLst>
            <a:ext uri="{FF2B5EF4-FFF2-40B4-BE49-F238E27FC236}">
              <a16:creationId xmlns:a16="http://schemas.microsoft.com/office/drawing/2014/main" id="{4129B80F-DCE0-4D5D-BE12-EA834413D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348" y="8893823"/>
          <a:ext cx="415291" cy="4113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8F5F-FDBB-4D99-9673-55A9BFABDE52}">
  <sheetPr>
    <tabColor rgb="FFFF0000"/>
  </sheetPr>
  <dimension ref="A1:O45"/>
  <sheetViews>
    <sheetView zoomScaleNormal="100" workbookViewId="0">
      <selection activeCell="U19" sqref="U19"/>
    </sheetView>
  </sheetViews>
  <sheetFormatPr defaultColWidth="8.875" defaultRowHeight="16.5" x14ac:dyDescent="0.25"/>
  <cols>
    <col min="1" max="15" width="9.5" style="1" customWidth="1"/>
    <col min="16" max="16384" width="8.875" style="1"/>
  </cols>
  <sheetData>
    <row r="1" spans="1:15" ht="28.5" customHeight="1" x14ac:dyDescent="0.25">
      <c r="A1" s="45" t="s">
        <v>146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</row>
    <row r="3" spans="1:15" ht="19.7" customHeight="1" x14ac:dyDescent="0.25">
      <c r="A3" s="43" t="s">
        <v>106</v>
      </c>
      <c r="B3" s="38" t="s">
        <v>114</v>
      </c>
      <c r="C3" s="42" t="s">
        <v>113</v>
      </c>
      <c r="D3" s="42" t="s">
        <v>130</v>
      </c>
      <c r="E3" s="42" t="s">
        <v>119</v>
      </c>
      <c r="F3" s="42" t="s">
        <v>120</v>
      </c>
      <c r="G3" s="42" t="s">
        <v>120</v>
      </c>
      <c r="H3" s="41"/>
      <c r="J3" s="43" t="s">
        <v>7</v>
      </c>
      <c r="K3" s="38" t="s">
        <v>112</v>
      </c>
      <c r="L3" s="38" t="s">
        <v>113</v>
      </c>
      <c r="M3" s="42" t="s">
        <v>120</v>
      </c>
      <c r="N3" s="41"/>
    </row>
    <row r="4" spans="1:15" ht="39.950000000000003" customHeight="1" thickBot="1" x14ac:dyDescent="0.3">
      <c r="A4" s="44"/>
      <c r="B4" s="11" t="s">
        <v>1</v>
      </c>
      <c r="C4" s="11" t="s">
        <v>2</v>
      </c>
      <c r="D4" s="11" t="s">
        <v>4</v>
      </c>
      <c r="E4" s="11" t="s">
        <v>5</v>
      </c>
      <c r="F4" s="11" t="s">
        <v>6</v>
      </c>
      <c r="G4" s="11" t="s">
        <v>13</v>
      </c>
      <c r="H4" s="12"/>
      <c r="J4" s="44"/>
      <c r="K4" s="11" t="s">
        <v>8</v>
      </c>
      <c r="L4" s="11" t="s">
        <v>9</v>
      </c>
      <c r="M4" s="11" t="s">
        <v>95</v>
      </c>
      <c r="N4" s="12"/>
    </row>
    <row r="5" spans="1:15" ht="9.1999999999999993" customHeight="1" thickBot="1" x14ac:dyDescent="0.3">
      <c r="A5" s="13"/>
      <c r="B5" s="13"/>
      <c r="C5" s="13"/>
      <c r="D5" s="13"/>
      <c r="E5" s="13"/>
      <c r="F5" s="13"/>
      <c r="G5" s="13"/>
      <c r="H5" s="13"/>
      <c r="I5" s="13"/>
    </row>
    <row r="6" spans="1:15" ht="19.7" customHeight="1" x14ac:dyDescent="0.25">
      <c r="A6" s="43" t="s">
        <v>111</v>
      </c>
      <c r="B6" s="38" t="s">
        <v>126</v>
      </c>
      <c r="C6" s="38" t="s">
        <v>113</v>
      </c>
      <c r="D6" s="38" t="s">
        <v>118</v>
      </c>
      <c r="E6" s="38" t="s">
        <v>138</v>
      </c>
      <c r="F6" s="38" t="s">
        <v>130</v>
      </c>
      <c r="G6" s="38" t="s">
        <v>120</v>
      </c>
      <c r="H6" s="41"/>
    </row>
    <row r="7" spans="1:15" ht="39.950000000000003" customHeight="1" thickBot="1" x14ac:dyDescent="0.3">
      <c r="A7" s="44"/>
      <c r="B7" s="11" t="s">
        <v>15</v>
      </c>
      <c r="C7" s="33" t="s">
        <v>12</v>
      </c>
      <c r="D7" s="11" t="s">
        <v>100</v>
      </c>
      <c r="E7" s="11" t="s">
        <v>101</v>
      </c>
      <c r="F7" s="11" t="s">
        <v>102</v>
      </c>
      <c r="G7" s="11" t="s">
        <v>94</v>
      </c>
      <c r="H7" s="12"/>
    </row>
    <row r="8" spans="1:15" ht="9.1999999999999993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4"/>
    </row>
    <row r="9" spans="1:15" ht="19.7" customHeight="1" x14ac:dyDescent="0.25">
      <c r="A9" s="43" t="s">
        <v>14</v>
      </c>
      <c r="B9" s="38" t="s">
        <v>115</v>
      </c>
      <c r="C9" s="38" t="s">
        <v>116</v>
      </c>
      <c r="D9" s="38" t="s">
        <v>112</v>
      </c>
      <c r="E9" s="38" t="s">
        <v>117</v>
      </c>
      <c r="F9" s="38" t="s">
        <v>118</v>
      </c>
      <c r="G9" s="38" t="s">
        <v>119</v>
      </c>
      <c r="H9" s="38" t="s">
        <v>120</v>
      </c>
      <c r="I9" s="38" t="s">
        <v>121</v>
      </c>
      <c r="J9" s="38" t="s">
        <v>122</v>
      </c>
      <c r="K9" s="38" t="s">
        <v>123</v>
      </c>
      <c r="L9" s="40" t="s">
        <v>139</v>
      </c>
      <c r="M9" s="39"/>
    </row>
    <row r="10" spans="1:15" ht="39.950000000000003" customHeight="1" thickBot="1" x14ac:dyDescent="0.3">
      <c r="A10" s="44"/>
      <c r="B10" s="11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1" t="s">
        <v>21</v>
      </c>
      <c r="H10" s="11" t="s">
        <v>22</v>
      </c>
      <c r="I10" s="11" t="s">
        <v>23</v>
      </c>
      <c r="J10" s="11" t="s">
        <v>24</v>
      </c>
      <c r="K10" s="16" t="s">
        <v>25</v>
      </c>
      <c r="L10" s="11" t="s">
        <v>3</v>
      </c>
      <c r="M10" s="17"/>
    </row>
    <row r="11" spans="1:15" ht="9.1999999999999993" customHeight="1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"/>
    </row>
    <row r="12" spans="1:15" ht="19.7" customHeight="1" x14ac:dyDescent="0.25">
      <c r="A12" s="43" t="s">
        <v>26</v>
      </c>
      <c r="B12" s="38" t="s">
        <v>124</v>
      </c>
      <c r="C12" s="38" t="s">
        <v>125</v>
      </c>
      <c r="D12" s="38" t="s">
        <v>126</v>
      </c>
      <c r="E12" s="38" t="s">
        <v>127</v>
      </c>
      <c r="F12" s="38" t="s">
        <v>129</v>
      </c>
      <c r="G12" s="38" t="s">
        <v>112</v>
      </c>
      <c r="H12" s="38" t="s">
        <v>113</v>
      </c>
      <c r="I12" s="38" t="s">
        <v>130</v>
      </c>
      <c r="J12" s="38" t="s">
        <v>120</v>
      </c>
      <c r="K12" s="40" t="s">
        <v>122</v>
      </c>
      <c r="L12" s="40" t="s">
        <v>140</v>
      </c>
      <c r="M12" s="41"/>
    </row>
    <row r="13" spans="1:15" ht="39.950000000000003" customHeight="1" thickBot="1" x14ac:dyDescent="0.3">
      <c r="A13" s="44"/>
      <c r="B13" s="11" t="s">
        <v>27</v>
      </c>
      <c r="C13" s="11" t="s">
        <v>28</v>
      </c>
      <c r="D13" s="11" t="s">
        <v>29</v>
      </c>
      <c r="E13" s="11" t="s">
        <v>30</v>
      </c>
      <c r="F13" s="11" t="s">
        <v>31</v>
      </c>
      <c r="G13" s="11" t="s">
        <v>32</v>
      </c>
      <c r="H13" s="11" t="s">
        <v>33</v>
      </c>
      <c r="I13" s="11" t="s">
        <v>34</v>
      </c>
      <c r="J13" s="11" t="s">
        <v>103</v>
      </c>
      <c r="K13" s="11" t="s">
        <v>11</v>
      </c>
      <c r="L13" s="33" t="s">
        <v>143</v>
      </c>
      <c r="M13" s="12"/>
    </row>
    <row r="14" spans="1:15" ht="9.1999999999999993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"/>
      <c r="N14" s="4"/>
    </row>
    <row r="15" spans="1:15" ht="19.7" customHeight="1" x14ac:dyDescent="0.25">
      <c r="A15" s="43" t="s">
        <v>35</v>
      </c>
      <c r="B15" s="38" t="s">
        <v>131</v>
      </c>
      <c r="C15" s="38" t="s">
        <v>124</v>
      </c>
      <c r="D15" s="38" t="s">
        <v>132</v>
      </c>
      <c r="E15" s="38" t="s">
        <v>133</v>
      </c>
      <c r="F15" s="38" t="s">
        <v>134</v>
      </c>
      <c r="G15" s="38" t="s">
        <v>127</v>
      </c>
      <c r="H15" s="38" t="s">
        <v>128</v>
      </c>
      <c r="I15" s="38" t="s">
        <v>135</v>
      </c>
      <c r="J15" s="38" t="s">
        <v>129</v>
      </c>
      <c r="K15" s="38" t="s">
        <v>115</v>
      </c>
      <c r="L15" s="38" t="s">
        <v>117</v>
      </c>
      <c r="M15" s="38" t="s">
        <v>113</v>
      </c>
      <c r="N15" s="39"/>
    </row>
    <row r="16" spans="1:15" ht="39.950000000000003" customHeight="1" thickBot="1" x14ac:dyDescent="0.3">
      <c r="A16" s="44"/>
      <c r="B16" s="11" t="s">
        <v>36</v>
      </c>
      <c r="C16" s="11" t="s">
        <v>37</v>
      </c>
      <c r="D16" s="11" t="s">
        <v>38</v>
      </c>
      <c r="E16" s="11" t="s">
        <v>39</v>
      </c>
      <c r="F16" s="11" t="s">
        <v>40</v>
      </c>
      <c r="G16" s="11" t="s">
        <v>109</v>
      </c>
      <c r="H16" s="11" t="s">
        <v>108</v>
      </c>
      <c r="I16" s="11" t="s">
        <v>41</v>
      </c>
      <c r="J16" s="11" t="s">
        <v>42</v>
      </c>
      <c r="K16" s="11" t="s">
        <v>43</v>
      </c>
      <c r="L16" s="11" t="s">
        <v>44</v>
      </c>
      <c r="M16" s="11" t="s">
        <v>45</v>
      </c>
      <c r="N16" s="12"/>
    </row>
    <row r="17" spans="1:15" ht="9.1999999999999993" customHeight="1" thickBot="1" x14ac:dyDescent="0.3"/>
    <row r="18" spans="1:15" ht="19.7" customHeight="1" x14ac:dyDescent="0.25">
      <c r="A18" s="43" t="s">
        <v>46</v>
      </c>
      <c r="B18" s="38" t="s">
        <v>133</v>
      </c>
      <c r="C18" s="38" t="s">
        <v>125</v>
      </c>
      <c r="D18" s="38" t="s">
        <v>136</v>
      </c>
      <c r="E18" s="38" t="s">
        <v>114</v>
      </c>
      <c r="F18" s="38" t="s">
        <v>128</v>
      </c>
      <c r="G18" s="38" t="s">
        <v>135</v>
      </c>
      <c r="H18" s="38" t="s">
        <v>137</v>
      </c>
      <c r="I18" s="38" t="s">
        <v>112</v>
      </c>
      <c r="J18" s="38" t="s">
        <v>113</v>
      </c>
      <c r="K18" s="38" t="s">
        <v>138</v>
      </c>
      <c r="L18" s="38" t="s">
        <v>120</v>
      </c>
      <c r="M18" s="38" t="s">
        <v>122</v>
      </c>
      <c r="N18" s="39"/>
    </row>
    <row r="19" spans="1:15" ht="39.950000000000003" customHeight="1" thickBot="1" x14ac:dyDescent="0.3">
      <c r="A19" s="44"/>
      <c r="B19" s="11" t="s">
        <v>47</v>
      </c>
      <c r="C19" s="11" t="s">
        <v>48</v>
      </c>
      <c r="D19" s="11" t="s">
        <v>49</v>
      </c>
      <c r="E19" s="11" t="s">
        <v>50</v>
      </c>
      <c r="F19" s="11" t="s">
        <v>51</v>
      </c>
      <c r="G19" s="11" t="s">
        <v>52</v>
      </c>
      <c r="H19" s="11" t="s">
        <v>53</v>
      </c>
      <c r="I19" s="11" t="s">
        <v>54</v>
      </c>
      <c r="J19" s="11" t="s">
        <v>55</v>
      </c>
      <c r="K19" s="11" t="s">
        <v>56</v>
      </c>
      <c r="L19" s="11" t="s">
        <v>57</v>
      </c>
      <c r="M19" s="11" t="s">
        <v>104</v>
      </c>
      <c r="N19" s="12"/>
    </row>
    <row r="20" spans="1:15" ht="18" customHeight="1" x14ac:dyDescent="0.25"/>
    <row r="21" spans="1:15" ht="18" customHeight="1" x14ac:dyDescent="0.25"/>
    <row r="22" spans="1:15" ht="18" customHeight="1" x14ac:dyDescent="0.25"/>
    <row r="23" spans="1:15" ht="18" customHeight="1" x14ac:dyDescent="0.25"/>
    <row r="24" spans="1:15" ht="11.25" customHeight="1" x14ac:dyDescent="0.25"/>
    <row r="25" spans="1:15" ht="30" customHeight="1" x14ac:dyDescent="0.25">
      <c r="A25" s="45" t="s">
        <v>147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8" customHeight="1" thickBot="1" x14ac:dyDescent="0.3"/>
    <row r="27" spans="1:15" ht="18.75" customHeight="1" x14ac:dyDescent="0.25">
      <c r="A27" s="43" t="s">
        <v>106</v>
      </c>
      <c r="B27" s="19">
        <f>SUM(C27:H27)</f>
        <v>39</v>
      </c>
      <c r="C27" s="20">
        <v>7</v>
      </c>
      <c r="D27" s="21">
        <v>2</v>
      </c>
      <c r="E27" s="20">
        <v>4</v>
      </c>
      <c r="F27" s="21">
        <v>5</v>
      </c>
      <c r="G27" s="29">
        <v>7</v>
      </c>
      <c r="H27" s="19">
        <v>14</v>
      </c>
      <c r="I27" s="23"/>
      <c r="J27" s="43" t="s">
        <v>7</v>
      </c>
      <c r="K27" s="19">
        <f>SUM(L27:N27)</f>
        <v>41</v>
      </c>
      <c r="L27" s="21">
        <v>1</v>
      </c>
      <c r="M27" s="21">
        <v>21</v>
      </c>
      <c r="N27" s="22">
        <v>19</v>
      </c>
    </row>
    <row r="28" spans="1:15" ht="39.75" customHeight="1" thickBot="1" x14ac:dyDescent="0.3">
      <c r="A28" s="44"/>
      <c r="B28" s="12"/>
      <c r="C28" s="11" t="s">
        <v>13</v>
      </c>
      <c r="D28" s="11" t="s">
        <v>58</v>
      </c>
      <c r="E28" s="11" t="s">
        <v>5</v>
      </c>
      <c r="F28" s="11" t="s">
        <v>4</v>
      </c>
      <c r="G28" s="11" t="s">
        <v>67</v>
      </c>
      <c r="H28" s="17" t="s">
        <v>1</v>
      </c>
      <c r="J28" s="44"/>
      <c r="K28" s="12"/>
      <c r="L28" s="11" t="s">
        <v>144</v>
      </c>
      <c r="M28" s="11" t="s">
        <v>60</v>
      </c>
      <c r="N28" s="17" t="s">
        <v>61</v>
      </c>
    </row>
    <row r="29" spans="1:15" ht="9.1999999999999993" customHeight="1" thickBot="1" x14ac:dyDescent="0.3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5" ht="18.75" customHeight="1" x14ac:dyDescent="0.25">
      <c r="A30" s="43" t="s">
        <v>111</v>
      </c>
      <c r="B30" s="19">
        <f>SUM(C30:H30)</f>
        <v>17</v>
      </c>
      <c r="C30" s="21">
        <v>3</v>
      </c>
      <c r="D30" s="21">
        <v>2</v>
      </c>
      <c r="E30" s="21">
        <v>1</v>
      </c>
      <c r="F30" s="21">
        <v>8</v>
      </c>
      <c r="G30" s="21">
        <v>2</v>
      </c>
      <c r="H30" s="19">
        <v>1</v>
      </c>
      <c r="J30" s="43" t="s">
        <v>88</v>
      </c>
      <c r="K30" s="19">
        <f>SUM(L30)</f>
        <v>31</v>
      </c>
      <c r="L30" s="30">
        <v>31</v>
      </c>
    </row>
    <row r="31" spans="1:15" ht="39.75" customHeight="1" thickBot="1" x14ac:dyDescent="0.3">
      <c r="A31" s="44"/>
      <c r="B31" s="12"/>
      <c r="C31" s="11" t="s">
        <v>89</v>
      </c>
      <c r="D31" s="11" t="s">
        <v>90</v>
      </c>
      <c r="E31" s="11" t="s">
        <v>91</v>
      </c>
      <c r="F31" s="11" t="s">
        <v>92</v>
      </c>
      <c r="G31" s="11" t="s">
        <v>63</v>
      </c>
      <c r="H31" s="17" t="s">
        <v>141</v>
      </c>
      <c r="I31" s="23"/>
      <c r="J31" s="44"/>
      <c r="K31" s="12"/>
      <c r="L31" s="31" t="s">
        <v>93</v>
      </c>
    </row>
    <row r="32" spans="1:15" ht="9.1999999999999993" customHeight="1" thickBot="1" x14ac:dyDescent="0.3">
      <c r="A32" s="13"/>
      <c r="B32" s="13"/>
      <c r="C32" s="13"/>
      <c r="D32" s="13"/>
      <c r="E32" s="13"/>
      <c r="F32" s="13"/>
      <c r="G32" s="13"/>
      <c r="H32" s="13"/>
      <c r="I32" s="13"/>
    </row>
    <row r="33" spans="1:15" ht="18.75" customHeight="1" x14ac:dyDescent="0.25">
      <c r="A33" s="43" t="s">
        <v>14</v>
      </c>
      <c r="B33" s="19">
        <f>SUM(C33:M33)</f>
        <v>38</v>
      </c>
      <c r="C33" s="20">
        <v>3</v>
      </c>
      <c r="D33" s="21">
        <v>1</v>
      </c>
      <c r="E33" s="21">
        <v>1</v>
      </c>
      <c r="F33" s="21">
        <v>6</v>
      </c>
      <c r="G33" s="21">
        <v>2</v>
      </c>
      <c r="H33" s="21">
        <v>2</v>
      </c>
      <c r="I33" s="21">
        <v>2</v>
      </c>
      <c r="J33" s="7">
        <v>3</v>
      </c>
      <c r="K33" s="21">
        <v>4</v>
      </c>
      <c r="L33" s="21">
        <v>8</v>
      </c>
      <c r="M33" s="19">
        <v>6</v>
      </c>
    </row>
    <row r="34" spans="1:15" ht="39.75" customHeight="1" thickBot="1" x14ac:dyDescent="0.3">
      <c r="A34" s="44"/>
      <c r="B34" s="12"/>
      <c r="C34" s="11" t="s">
        <v>59</v>
      </c>
      <c r="D34" s="16" t="s">
        <v>25</v>
      </c>
      <c r="E34" s="11" t="s">
        <v>24</v>
      </c>
      <c r="F34" s="11" t="s">
        <v>62</v>
      </c>
      <c r="G34" s="11" t="s">
        <v>22</v>
      </c>
      <c r="H34" s="11" t="s">
        <v>21</v>
      </c>
      <c r="I34" s="11" t="s">
        <v>20</v>
      </c>
      <c r="J34" s="11" t="s">
        <v>19</v>
      </c>
      <c r="K34" s="11" t="s">
        <v>18</v>
      </c>
      <c r="L34" s="11" t="s">
        <v>17</v>
      </c>
      <c r="M34" s="17" t="s">
        <v>142</v>
      </c>
    </row>
    <row r="35" spans="1:15" ht="6.75" customHeight="1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24"/>
      <c r="K35" s="13"/>
      <c r="L35" s="13"/>
      <c r="M35" s="13"/>
      <c r="N35" s="13"/>
      <c r="O35" s="13"/>
    </row>
    <row r="36" spans="1:15" ht="18.75" customHeight="1" x14ac:dyDescent="0.25">
      <c r="A36" s="43" t="s">
        <v>26</v>
      </c>
      <c r="B36" s="19">
        <f>SUM(C36:M36)</f>
        <v>43</v>
      </c>
      <c r="C36" s="21">
        <v>9</v>
      </c>
      <c r="D36" s="21">
        <v>8</v>
      </c>
      <c r="E36" s="34">
        <v>2</v>
      </c>
      <c r="F36" s="21">
        <v>1</v>
      </c>
      <c r="G36" s="20">
        <v>2</v>
      </c>
      <c r="H36" s="20">
        <v>6</v>
      </c>
      <c r="I36" s="21">
        <v>4</v>
      </c>
      <c r="J36" s="21">
        <v>4</v>
      </c>
      <c r="K36" s="21">
        <v>1</v>
      </c>
      <c r="L36" s="21">
        <v>4</v>
      </c>
      <c r="M36" s="22">
        <v>2</v>
      </c>
    </row>
    <row r="37" spans="1:15" ht="39.75" customHeight="1" thickBot="1" x14ac:dyDescent="0.3">
      <c r="A37" s="44"/>
      <c r="B37" s="12"/>
      <c r="C37" s="33" t="s">
        <v>96</v>
      </c>
      <c r="D37" s="11" t="s">
        <v>97</v>
      </c>
      <c r="E37" s="11" t="s">
        <v>10</v>
      </c>
      <c r="F37" s="11" t="s">
        <v>98</v>
      </c>
      <c r="G37" s="11" t="s">
        <v>64</v>
      </c>
      <c r="H37" s="11" t="s">
        <v>65</v>
      </c>
      <c r="I37" s="11" t="s">
        <v>66</v>
      </c>
      <c r="J37" s="11" t="s">
        <v>30</v>
      </c>
      <c r="K37" s="11" t="s">
        <v>29</v>
      </c>
      <c r="L37" s="11" t="s">
        <v>28</v>
      </c>
      <c r="M37" s="17" t="s">
        <v>27</v>
      </c>
    </row>
    <row r="38" spans="1:15" ht="9.1999999999999993" customHeight="1" thickBot="1" x14ac:dyDescent="0.3">
      <c r="A38" s="13"/>
      <c r="B38" s="13"/>
      <c r="C38" s="2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5" ht="18.75" customHeight="1" x14ac:dyDescent="0.25">
      <c r="A39" s="43" t="s">
        <v>35</v>
      </c>
      <c r="B39" s="19">
        <f>SUM(C39:N39)</f>
        <v>38</v>
      </c>
      <c r="C39" s="21">
        <v>2</v>
      </c>
      <c r="D39" s="21">
        <v>3</v>
      </c>
      <c r="E39" s="29">
        <v>6</v>
      </c>
      <c r="F39" s="21">
        <v>4</v>
      </c>
      <c r="G39" s="21">
        <v>1</v>
      </c>
      <c r="H39" s="21">
        <v>1</v>
      </c>
      <c r="I39" s="21">
        <v>2</v>
      </c>
      <c r="J39" s="21">
        <v>7</v>
      </c>
      <c r="K39" s="21">
        <v>1</v>
      </c>
      <c r="L39" s="29">
        <v>6</v>
      </c>
      <c r="M39" s="21">
        <v>4</v>
      </c>
      <c r="N39" s="22">
        <v>1</v>
      </c>
    </row>
    <row r="40" spans="1:15" ht="39.75" customHeight="1" thickBot="1" x14ac:dyDescent="0.3">
      <c r="A40" s="44"/>
      <c r="B40" s="12"/>
      <c r="C40" s="26" t="s">
        <v>68</v>
      </c>
      <c r="D40" s="11" t="s">
        <v>69</v>
      </c>
      <c r="E40" s="11" t="s">
        <v>70</v>
      </c>
      <c r="F40" s="16" t="s">
        <v>71</v>
      </c>
      <c r="G40" s="16" t="s">
        <v>107</v>
      </c>
      <c r="H40" s="16" t="s">
        <v>110</v>
      </c>
      <c r="I40" s="11" t="s">
        <v>72</v>
      </c>
      <c r="J40" s="16" t="s">
        <v>73</v>
      </c>
      <c r="K40" s="11" t="s">
        <v>105</v>
      </c>
      <c r="L40" s="11" t="s">
        <v>74</v>
      </c>
      <c r="M40" s="11" t="s">
        <v>75</v>
      </c>
      <c r="N40" s="12" t="s">
        <v>76</v>
      </c>
    </row>
    <row r="41" spans="1:15" ht="9.1999999999999993" customHeight="1" thickBot="1" x14ac:dyDescent="0.3"/>
    <row r="42" spans="1:15" ht="18.75" customHeight="1" x14ac:dyDescent="0.25">
      <c r="A42" s="43" t="s">
        <v>46</v>
      </c>
      <c r="B42" s="19">
        <f>SUM(C42:O42)</f>
        <v>44</v>
      </c>
      <c r="C42" s="25">
        <v>4</v>
      </c>
      <c r="D42" s="21">
        <v>5</v>
      </c>
      <c r="E42" s="21">
        <v>11</v>
      </c>
      <c r="F42" s="21">
        <v>4</v>
      </c>
      <c r="G42" s="21">
        <v>2</v>
      </c>
      <c r="H42" s="21">
        <v>1</v>
      </c>
      <c r="I42" s="21">
        <v>2</v>
      </c>
      <c r="J42" s="21">
        <v>2</v>
      </c>
      <c r="K42" s="21">
        <v>2</v>
      </c>
      <c r="L42" s="21">
        <v>4</v>
      </c>
      <c r="M42" s="29">
        <v>4</v>
      </c>
      <c r="N42" s="21">
        <v>1</v>
      </c>
      <c r="O42" s="22">
        <v>2</v>
      </c>
    </row>
    <row r="43" spans="1:15" ht="39.75" customHeight="1" thickBot="1" x14ac:dyDescent="0.3">
      <c r="A43" s="44"/>
      <c r="B43" s="12"/>
      <c r="C43" s="35" t="s">
        <v>145</v>
      </c>
      <c r="D43" s="16" t="s">
        <v>77</v>
      </c>
      <c r="E43" s="11" t="s">
        <v>78</v>
      </c>
      <c r="F43" s="16" t="s">
        <v>79</v>
      </c>
      <c r="G43" s="11" t="s">
        <v>80</v>
      </c>
      <c r="H43" s="11" t="s">
        <v>99</v>
      </c>
      <c r="I43" s="11" t="s">
        <v>81</v>
      </c>
      <c r="J43" s="11" t="s">
        <v>82</v>
      </c>
      <c r="K43" s="16" t="s">
        <v>83</v>
      </c>
      <c r="L43" s="11" t="s">
        <v>84</v>
      </c>
      <c r="M43" s="11" t="s">
        <v>85</v>
      </c>
      <c r="N43" s="16" t="s">
        <v>86</v>
      </c>
      <c r="O43" s="17" t="s">
        <v>87</v>
      </c>
    </row>
    <row r="44" spans="1:15" ht="9.1999999999999993" customHeight="1" x14ac:dyDescent="0.25">
      <c r="A44" s="27"/>
      <c r="B44" s="13"/>
      <c r="C44" s="13"/>
      <c r="D44" s="24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8.75" customHeight="1" x14ac:dyDescent="0.25">
      <c r="K45" s="28"/>
      <c r="L45" s="28"/>
      <c r="M45" s="28"/>
    </row>
  </sheetData>
  <mergeCells count="17">
    <mergeCell ref="A33:A34"/>
    <mergeCell ref="A36:A37"/>
    <mergeCell ref="A39:A40"/>
    <mergeCell ref="A42:A43"/>
    <mergeCell ref="A15:A16"/>
    <mergeCell ref="A18:A19"/>
    <mergeCell ref="A25:O25"/>
    <mergeCell ref="A27:A28"/>
    <mergeCell ref="J27:J28"/>
    <mergeCell ref="A30:A31"/>
    <mergeCell ref="J30:J31"/>
    <mergeCell ref="A12:A13"/>
    <mergeCell ref="A1:O1"/>
    <mergeCell ref="A3:A4"/>
    <mergeCell ref="J3:J4"/>
    <mergeCell ref="A6:A7"/>
    <mergeCell ref="A9:A10"/>
  </mergeCells>
  <phoneticPr fontId="3" type="noConversion"/>
  <pageMargins left="0.19685039370078741" right="0" top="0.78740157480314965" bottom="0" header="0.31496062992125984" footer="0.31496062992125984"/>
  <pageSetup paperSize="9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BA8A4-43BD-4C54-8FA2-DE8D5598D2C1}">
  <sheetPr>
    <tabColor rgb="FFFFFF00"/>
  </sheetPr>
  <dimension ref="A1:O48"/>
  <sheetViews>
    <sheetView tabSelected="1" zoomScaleNormal="100" workbookViewId="0">
      <selection activeCell="R13" sqref="R13"/>
    </sheetView>
  </sheetViews>
  <sheetFormatPr defaultColWidth="8.875" defaultRowHeight="16.5" x14ac:dyDescent="0.25"/>
  <cols>
    <col min="1" max="15" width="9.5" style="1" customWidth="1"/>
    <col min="16" max="16384" width="8.875" style="1"/>
  </cols>
  <sheetData>
    <row r="1" spans="1:15" ht="28.5" customHeight="1" x14ac:dyDescent="0.25">
      <c r="A1" s="45" t="s">
        <v>146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</row>
    <row r="3" spans="1:15" ht="18.75" customHeight="1" x14ac:dyDescent="0.25">
      <c r="A3" s="6" t="s">
        <v>0</v>
      </c>
      <c r="B3" s="7">
        <v>16</v>
      </c>
      <c r="C3" s="32">
        <v>6</v>
      </c>
      <c r="D3" s="7">
        <v>7</v>
      </c>
      <c r="E3" s="7">
        <v>4</v>
      </c>
      <c r="F3" s="7">
        <v>5</v>
      </c>
      <c r="G3" s="7">
        <v>6</v>
      </c>
      <c r="H3" s="8">
        <f>SUM(B3:G3)</f>
        <v>44</v>
      </c>
      <c r="J3" s="6" t="s">
        <v>0</v>
      </c>
      <c r="K3" s="7">
        <v>20</v>
      </c>
      <c r="L3" s="7">
        <v>22</v>
      </c>
      <c r="M3" s="7">
        <v>2</v>
      </c>
      <c r="N3" s="8">
        <f>SUM(K3:M3)</f>
        <v>44</v>
      </c>
    </row>
    <row r="4" spans="1:15" ht="19.7" customHeight="1" x14ac:dyDescent="0.25">
      <c r="A4" s="46" t="s">
        <v>106</v>
      </c>
      <c r="B4" s="9" t="s">
        <v>114</v>
      </c>
      <c r="C4" s="36" t="s">
        <v>113</v>
      </c>
      <c r="D4" s="36" t="s">
        <v>130</v>
      </c>
      <c r="E4" s="36" t="s">
        <v>119</v>
      </c>
      <c r="F4" s="36" t="s">
        <v>120</v>
      </c>
      <c r="G4" s="36" t="s">
        <v>120</v>
      </c>
      <c r="H4" s="10"/>
      <c r="J4" s="46" t="s">
        <v>7</v>
      </c>
      <c r="K4" s="9" t="s">
        <v>112</v>
      </c>
      <c r="L4" s="9" t="s">
        <v>113</v>
      </c>
      <c r="M4" s="36" t="s">
        <v>120</v>
      </c>
      <c r="N4" s="10"/>
    </row>
    <row r="5" spans="1:15" ht="36" customHeight="1" thickBot="1" x14ac:dyDescent="0.3">
      <c r="A5" s="44"/>
      <c r="B5" s="11" t="s">
        <v>1</v>
      </c>
      <c r="C5" s="11" t="s">
        <v>2</v>
      </c>
      <c r="D5" s="11" t="s">
        <v>4</v>
      </c>
      <c r="E5" s="11" t="s">
        <v>5</v>
      </c>
      <c r="F5" s="11" t="s">
        <v>6</v>
      </c>
      <c r="G5" s="11" t="s">
        <v>13</v>
      </c>
      <c r="H5" s="12"/>
      <c r="J5" s="44"/>
      <c r="K5" s="11" t="s">
        <v>8</v>
      </c>
      <c r="L5" s="11" t="s">
        <v>9</v>
      </c>
      <c r="M5" s="11" t="s">
        <v>95</v>
      </c>
      <c r="N5" s="12"/>
    </row>
    <row r="6" spans="1:15" ht="9.1999999999999993" customHeight="1" thickBot="1" x14ac:dyDescent="0.3">
      <c r="A6" s="13"/>
      <c r="B6" s="13"/>
      <c r="C6" s="13"/>
      <c r="D6" s="13"/>
      <c r="E6" s="13"/>
      <c r="F6" s="13"/>
      <c r="G6" s="13"/>
      <c r="H6" s="13"/>
      <c r="I6" s="13"/>
    </row>
    <row r="7" spans="1:15" ht="18.75" customHeight="1" x14ac:dyDescent="0.25">
      <c r="A7" s="6" t="s">
        <v>0</v>
      </c>
      <c r="B7" s="7">
        <v>3</v>
      </c>
      <c r="C7" s="7">
        <v>9</v>
      </c>
      <c r="D7" s="7">
        <v>10</v>
      </c>
      <c r="E7" s="7">
        <v>1</v>
      </c>
      <c r="F7" s="7">
        <v>4</v>
      </c>
      <c r="G7" s="7">
        <v>2</v>
      </c>
      <c r="H7" s="8">
        <f>SUM(B7:G7)</f>
        <v>29</v>
      </c>
    </row>
    <row r="8" spans="1:15" ht="19.7" customHeight="1" x14ac:dyDescent="0.25">
      <c r="A8" s="46" t="s">
        <v>111</v>
      </c>
      <c r="B8" s="9" t="s">
        <v>126</v>
      </c>
      <c r="C8" s="9" t="s">
        <v>113</v>
      </c>
      <c r="D8" s="9" t="s">
        <v>118</v>
      </c>
      <c r="E8" s="9" t="s">
        <v>138</v>
      </c>
      <c r="F8" s="9" t="s">
        <v>130</v>
      </c>
      <c r="G8" s="9" t="s">
        <v>120</v>
      </c>
      <c r="H8" s="10"/>
    </row>
    <row r="9" spans="1:15" ht="36" customHeight="1" thickBot="1" x14ac:dyDescent="0.3">
      <c r="A9" s="44"/>
      <c r="B9" s="11" t="s">
        <v>15</v>
      </c>
      <c r="C9" s="33" t="s">
        <v>12</v>
      </c>
      <c r="D9" s="11" t="s">
        <v>100</v>
      </c>
      <c r="E9" s="11" t="s">
        <v>101</v>
      </c>
      <c r="F9" s="11" t="s">
        <v>102</v>
      </c>
      <c r="G9" s="11" t="s">
        <v>94</v>
      </c>
      <c r="H9" s="12"/>
    </row>
    <row r="10" spans="1:15" ht="9.1999999999999993" customHeight="1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"/>
    </row>
    <row r="11" spans="1:15" ht="18.75" customHeight="1" x14ac:dyDescent="0.25">
      <c r="A11" s="6" t="s">
        <v>0</v>
      </c>
      <c r="B11" s="7">
        <v>7</v>
      </c>
      <c r="C11" s="7">
        <v>9</v>
      </c>
      <c r="D11" s="7">
        <v>5</v>
      </c>
      <c r="E11" s="7">
        <v>3</v>
      </c>
      <c r="F11" s="7">
        <v>3</v>
      </c>
      <c r="G11" s="7">
        <v>2</v>
      </c>
      <c r="H11" s="7">
        <v>2</v>
      </c>
      <c r="I11" s="7">
        <v>5</v>
      </c>
      <c r="J11" s="7">
        <v>1</v>
      </c>
      <c r="K11" s="7">
        <v>2</v>
      </c>
      <c r="L11" s="7">
        <v>3</v>
      </c>
      <c r="M11" s="14">
        <f>SUM(B11:L11)</f>
        <v>42</v>
      </c>
    </row>
    <row r="12" spans="1:15" ht="19.7" customHeight="1" x14ac:dyDescent="0.25">
      <c r="A12" s="46" t="s">
        <v>14</v>
      </c>
      <c r="B12" s="9" t="s">
        <v>115</v>
      </c>
      <c r="C12" s="9" t="s">
        <v>116</v>
      </c>
      <c r="D12" s="9" t="s">
        <v>112</v>
      </c>
      <c r="E12" s="9" t="s">
        <v>117</v>
      </c>
      <c r="F12" s="9" t="s">
        <v>118</v>
      </c>
      <c r="G12" s="9" t="s">
        <v>119</v>
      </c>
      <c r="H12" s="9" t="s">
        <v>120</v>
      </c>
      <c r="I12" s="9" t="s">
        <v>121</v>
      </c>
      <c r="J12" s="9" t="s">
        <v>122</v>
      </c>
      <c r="K12" s="9" t="s">
        <v>123</v>
      </c>
      <c r="L12" s="37" t="s">
        <v>139</v>
      </c>
      <c r="M12" s="15"/>
    </row>
    <row r="13" spans="1:15" ht="36" customHeight="1" thickBot="1" x14ac:dyDescent="0.3">
      <c r="A13" s="44"/>
      <c r="B13" s="11" t="s">
        <v>16</v>
      </c>
      <c r="C13" s="11" t="s">
        <v>17</v>
      </c>
      <c r="D13" s="11" t="s">
        <v>18</v>
      </c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11" t="s">
        <v>24</v>
      </c>
      <c r="K13" s="16" t="s">
        <v>25</v>
      </c>
      <c r="L13" s="11" t="s">
        <v>3</v>
      </c>
      <c r="M13" s="17"/>
    </row>
    <row r="14" spans="1:15" ht="9.1999999999999993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"/>
    </row>
    <row r="15" spans="1:15" ht="18.75" customHeight="1" x14ac:dyDescent="0.25">
      <c r="A15" s="6" t="s">
        <v>0</v>
      </c>
      <c r="B15" s="7">
        <v>2</v>
      </c>
      <c r="C15" s="7">
        <v>4</v>
      </c>
      <c r="D15" s="7">
        <v>2</v>
      </c>
      <c r="E15" s="7">
        <v>4</v>
      </c>
      <c r="F15" s="7">
        <v>6</v>
      </c>
      <c r="G15" s="7">
        <v>7</v>
      </c>
      <c r="H15" s="7">
        <v>2</v>
      </c>
      <c r="I15" s="7">
        <v>3</v>
      </c>
      <c r="J15" s="7">
        <v>2</v>
      </c>
      <c r="K15" s="7">
        <v>9</v>
      </c>
      <c r="L15" s="7">
        <v>3</v>
      </c>
      <c r="M15" s="8">
        <f>SUM(B15:L15)</f>
        <v>44</v>
      </c>
    </row>
    <row r="16" spans="1:15" ht="19.7" customHeight="1" x14ac:dyDescent="0.25">
      <c r="A16" s="46" t="s">
        <v>26</v>
      </c>
      <c r="B16" s="9" t="s">
        <v>124</v>
      </c>
      <c r="C16" s="9" t="s">
        <v>125</v>
      </c>
      <c r="D16" s="9" t="s">
        <v>126</v>
      </c>
      <c r="E16" s="9" t="s">
        <v>127</v>
      </c>
      <c r="F16" s="9" t="s">
        <v>129</v>
      </c>
      <c r="G16" s="9" t="s">
        <v>112</v>
      </c>
      <c r="H16" s="9" t="s">
        <v>113</v>
      </c>
      <c r="I16" s="9" t="s">
        <v>130</v>
      </c>
      <c r="J16" s="9" t="s">
        <v>120</v>
      </c>
      <c r="K16" s="37" t="s">
        <v>122</v>
      </c>
      <c r="L16" s="37" t="s">
        <v>140</v>
      </c>
      <c r="M16" s="10"/>
    </row>
    <row r="17" spans="1:15" ht="36" customHeight="1" thickBot="1" x14ac:dyDescent="0.3">
      <c r="A17" s="44"/>
      <c r="B17" s="11" t="s">
        <v>27</v>
      </c>
      <c r="C17" s="11" t="s">
        <v>28</v>
      </c>
      <c r="D17" s="11" t="s">
        <v>29</v>
      </c>
      <c r="E17" s="11" t="s">
        <v>30</v>
      </c>
      <c r="F17" s="11" t="s">
        <v>31</v>
      </c>
      <c r="G17" s="11" t="s">
        <v>32</v>
      </c>
      <c r="H17" s="11" t="s">
        <v>33</v>
      </c>
      <c r="I17" s="11" t="s">
        <v>34</v>
      </c>
      <c r="J17" s="11" t="s">
        <v>103</v>
      </c>
      <c r="K17" s="11" t="s">
        <v>11</v>
      </c>
      <c r="L17" s="47" t="s">
        <v>149</v>
      </c>
      <c r="M17" s="12"/>
    </row>
    <row r="18" spans="1:15" ht="9.1999999999999993" customHeight="1" thickBo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"/>
      <c r="N18" s="4"/>
    </row>
    <row r="19" spans="1:15" ht="18.75" customHeight="1" x14ac:dyDescent="0.25">
      <c r="A19" s="6" t="s">
        <v>0</v>
      </c>
      <c r="B19" s="7">
        <v>1</v>
      </c>
      <c r="C19" s="7">
        <v>3</v>
      </c>
      <c r="D19" s="7">
        <v>6</v>
      </c>
      <c r="E19" s="7">
        <v>1</v>
      </c>
      <c r="F19" s="7">
        <v>10</v>
      </c>
      <c r="G19" s="7">
        <v>1</v>
      </c>
      <c r="H19" s="7">
        <v>1</v>
      </c>
      <c r="I19" s="7">
        <v>2</v>
      </c>
      <c r="J19" s="7">
        <v>6</v>
      </c>
      <c r="K19" s="7">
        <v>6</v>
      </c>
      <c r="L19" s="7">
        <v>4</v>
      </c>
      <c r="M19" s="7">
        <v>2</v>
      </c>
      <c r="N19" s="18">
        <f>SUM(B19:M19)</f>
        <v>43</v>
      </c>
    </row>
    <row r="20" spans="1:15" ht="19.7" customHeight="1" x14ac:dyDescent="0.25">
      <c r="A20" s="46" t="s">
        <v>35</v>
      </c>
      <c r="B20" s="9" t="s">
        <v>131</v>
      </c>
      <c r="C20" s="9" t="s">
        <v>124</v>
      </c>
      <c r="D20" s="9" t="s">
        <v>132</v>
      </c>
      <c r="E20" s="9" t="s">
        <v>133</v>
      </c>
      <c r="F20" s="9" t="s">
        <v>134</v>
      </c>
      <c r="G20" s="9" t="s">
        <v>127</v>
      </c>
      <c r="H20" s="9" t="s">
        <v>128</v>
      </c>
      <c r="I20" s="9" t="s">
        <v>135</v>
      </c>
      <c r="J20" s="9" t="s">
        <v>129</v>
      </c>
      <c r="K20" s="9" t="s">
        <v>115</v>
      </c>
      <c r="L20" s="9" t="s">
        <v>117</v>
      </c>
      <c r="M20" s="9" t="s">
        <v>113</v>
      </c>
      <c r="N20" s="15"/>
    </row>
    <row r="21" spans="1:15" ht="36" customHeight="1" thickBot="1" x14ac:dyDescent="0.3">
      <c r="A21" s="44"/>
      <c r="B21" s="11" t="s">
        <v>36</v>
      </c>
      <c r="C21" s="11" t="s">
        <v>37</v>
      </c>
      <c r="D21" s="11" t="s">
        <v>38</v>
      </c>
      <c r="E21" s="11" t="s">
        <v>39</v>
      </c>
      <c r="F21" s="11" t="s">
        <v>40</v>
      </c>
      <c r="G21" s="11" t="s">
        <v>109</v>
      </c>
      <c r="H21" s="11" t="s">
        <v>108</v>
      </c>
      <c r="I21" s="11" t="s">
        <v>41</v>
      </c>
      <c r="J21" s="11" t="s">
        <v>42</v>
      </c>
      <c r="K21" s="11" t="s">
        <v>43</v>
      </c>
      <c r="L21" s="11" t="s">
        <v>44</v>
      </c>
      <c r="M21" s="11" t="s">
        <v>45</v>
      </c>
      <c r="N21" s="12"/>
    </row>
    <row r="22" spans="1:15" ht="9.1999999999999993" customHeight="1" thickBot="1" x14ac:dyDescent="0.3"/>
    <row r="23" spans="1:15" ht="18.75" customHeight="1" x14ac:dyDescent="0.25">
      <c r="A23" s="6" t="s">
        <v>0</v>
      </c>
      <c r="B23" s="7">
        <v>2</v>
      </c>
      <c r="C23" s="7">
        <v>1</v>
      </c>
      <c r="D23" s="7">
        <v>5</v>
      </c>
      <c r="E23" s="7">
        <v>5</v>
      </c>
      <c r="F23" s="7">
        <v>2</v>
      </c>
      <c r="G23" s="7">
        <v>4</v>
      </c>
      <c r="H23" s="7">
        <v>2</v>
      </c>
      <c r="I23" s="7">
        <v>1</v>
      </c>
      <c r="J23" s="7">
        <v>2</v>
      </c>
      <c r="K23" s="7">
        <v>2</v>
      </c>
      <c r="L23" s="7">
        <v>10</v>
      </c>
      <c r="M23" s="7">
        <v>6</v>
      </c>
      <c r="N23" s="18">
        <f>SUM(B23:M23)</f>
        <v>42</v>
      </c>
    </row>
    <row r="24" spans="1:15" ht="19.7" customHeight="1" x14ac:dyDescent="0.25">
      <c r="A24" s="46" t="s">
        <v>46</v>
      </c>
      <c r="B24" s="9" t="s">
        <v>133</v>
      </c>
      <c r="C24" s="9" t="s">
        <v>125</v>
      </c>
      <c r="D24" s="9" t="s">
        <v>136</v>
      </c>
      <c r="E24" s="9" t="s">
        <v>114</v>
      </c>
      <c r="F24" s="9" t="s">
        <v>128</v>
      </c>
      <c r="G24" s="9" t="s">
        <v>135</v>
      </c>
      <c r="H24" s="9" t="s">
        <v>137</v>
      </c>
      <c r="I24" s="9" t="s">
        <v>112</v>
      </c>
      <c r="J24" s="9" t="s">
        <v>113</v>
      </c>
      <c r="K24" s="9" t="s">
        <v>138</v>
      </c>
      <c r="L24" s="9" t="s">
        <v>120</v>
      </c>
      <c r="M24" s="9" t="s">
        <v>122</v>
      </c>
      <c r="N24" s="15"/>
    </row>
    <row r="25" spans="1:15" ht="36" customHeight="1" thickBot="1" x14ac:dyDescent="0.3">
      <c r="A25" s="44"/>
      <c r="B25" s="11" t="s">
        <v>47</v>
      </c>
      <c r="C25" s="11" t="s">
        <v>48</v>
      </c>
      <c r="D25" s="11" t="s">
        <v>49</v>
      </c>
      <c r="E25" s="11" t="s">
        <v>50</v>
      </c>
      <c r="F25" s="11" t="s">
        <v>51</v>
      </c>
      <c r="G25" s="11" t="s">
        <v>52</v>
      </c>
      <c r="H25" s="11" t="s">
        <v>53</v>
      </c>
      <c r="I25" s="11" t="s">
        <v>54</v>
      </c>
      <c r="J25" s="11" t="s">
        <v>55</v>
      </c>
      <c r="K25" s="11" t="s">
        <v>56</v>
      </c>
      <c r="L25" s="11" t="s">
        <v>57</v>
      </c>
      <c r="M25" s="11" t="s">
        <v>104</v>
      </c>
      <c r="N25" s="12"/>
    </row>
    <row r="26" spans="1:15" ht="18" customHeight="1" x14ac:dyDescent="0.25"/>
    <row r="27" spans="1:15" ht="11.25" customHeight="1" x14ac:dyDescent="0.25"/>
    <row r="28" spans="1:15" ht="30" customHeight="1" x14ac:dyDescent="0.25">
      <c r="A28" s="45" t="s">
        <v>147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8" customHeight="1" thickBot="1" x14ac:dyDescent="0.3"/>
    <row r="30" spans="1:15" ht="18.75" customHeight="1" x14ac:dyDescent="0.25">
      <c r="A30" s="43" t="s">
        <v>106</v>
      </c>
      <c r="B30" s="19">
        <f>SUM(C30:H30)</f>
        <v>39</v>
      </c>
      <c r="C30" s="20">
        <v>7</v>
      </c>
      <c r="D30" s="21">
        <v>2</v>
      </c>
      <c r="E30" s="20">
        <v>4</v>
      </c>
      <c r="F30" s="21">
        <v>5</v>
      </c>
      <c r="G30" s="29">
        <v>7</v>
      </c>
      <c r="H30" s="19">
        <v>14</v>
      </c>
      <c r="I30" s="23"/>
      <c r="J30" s="43" t="s">
        <v>7</v>
      </c>
      <c r="K30" s="19">
        <f>SUM(L30:N30)</f>
        <v>41</v>
      </c>
      <c r="L30" s="21">
        <v>1</v>
      </c>
      <c r="M30" s="21">
        <v>21</v>
      </c>
      <c r="N30" s="22">
        <v>19</v>
      </c>
    </row>
    <row r="31" spans="1:15" ht="39.75" customHeight="1" thickBot="1" x14ac:dyDescent="0.3">
      <c r="A31" s="44"/>
      <c r="B31" s="12"/>
      <c r="C31" s="11" t="s">
        <v>13</v>
      </c>
      <c r="D31" s="11" t="s">
        <v>58</v>
      </c>
      <c r="E31" s="11" t="s">
        <v>5</v>
      </c>
      <c r="F31" s="11" t="s">
        <v>4</v>
      </c>
      <c r="G31" s="11" t="s">
        <v>67</v>
      </c>
      <c r="H31" s="17" t="s">
        <v>1</v>
      </c>
      <c r="J31" s="44"/>
      <c r="K31" s="12"/>
      <c r="L31" s="11" t="s">
        <v>144</v>
      </c>
      <c r="M31" s="11" t="s">
        <v>60</v>
      </c>
      <c r="N31" s="17" t="s">
        <v>61</v>
      </c>
    </row>
    <row r="32" spans="1:15" ht="9.1999999999999993" customHeight="1" thickBot="1" x14ac:dyDescent="0.3">
      <c r="A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ht="18.75" customHeight="1" x14ac:dyDescent="0.25">
      <c r="A33" s="43" t="s">
        <v>111</v>
      </c>
      <c r="B33" s="19">
        <f>SUM(C33:H33)</f>
        <v>17</v>
      </c>
      <c r="C33" s="21">
        <v>3</v>
      </c>
      <c r="D33" s="21">
        <v>2</v>
      </c>
      <c r="E33" s="21">
        <v>1</v>
      </c>
      <c r="F33" s="21">
        <v>8</v>
      </c>
      <c r="G33" s="21">
        <v>2</v>
      </c>
      <c r="H33" s="19">
        <v>1</v>
      </c>
      <c r="J33" s="43" t="s">
        <v>88</v>
      </c>
      <c r="K33" s="19">
        <f>SUM(L33)</f>
        <v>31</v>
      </c>
      <c r="L33" s="30">
        <v>31</v>
      </c>
    </row>
    <row r="34" spans="1:15" ht="39.75" customHeight="1" thickBot="1" x14ac:dyDescent="0.3">
      <c r="A34" s="44"/>
      <c r="B34" s="12"/>
      <c r="C34" s="11" t="s">
        <v>89</v>
      </c>
      <c r="D34" s="11" t="s">
        <v>90</v>
      </c>
      <c r="E34" s="11" t="s">
        <v>91</v>
      </c>
      <c r="F34" s="11" t="s">
        <v>92</v>
      </c>
      <c r="G34" s="11" t="s">
        <v>63</v>
      </c>
      <c r="H34" s="17" t="s">
        <v>141</v>
      </c>
      <c r="I34" s="23"/>
      <c r="J34" s="44"/>
      <c r="K34" s="12"/>
      <c r="L34" s="31" t="s">
        <v>93</v>
      </c>
    </row>
    <row r="35" spans="1:15" ht="9.1999999999999993" customHeight="1" thickBot="1" x14ac:dyDescent="0.3">
      <c r="A35" s="13"/>
      <c r="B35" s="13"/>
      <c r="C35" s="13"/>
      <c r="D35" s="13"/>
      <c r="E35" s="13"/>
      <c r="F35" s="13"/>
      <c r="G35" s="13"/>
      <c r="H35" s="13"/>
      <c r="I35" s="13"/>
    </row>
    <row r="36" spans="1:15" ht="18.75" customHeight="1" x14ac:dyDescent="0.25">
      <c r="A36" s="43" t="s">
        <v>14</v>
      </c>
      <c r="B36" s="19">
        <f>SUM(C36:M36)</f>
        <v>38</v>
      </c>
      <c r="C36" s="20">
        <v>3</v>
      </c>
      <c r="D36" s="21">
        <v>1</v>
      </c>
      <c r="E36" s="21">
        <v>1</v>
      </c>
      <c r="F36" s="21">
        <v>6</v>
      </c>
      <c r="G36" s="21">
        <v>2</v>
      </c>
      <c r="H36" s="21">
        <v>2</v>
      </c>
      <c r="I36" s="21">
        <v>2</v>
      </c>
      <c r="J36" s="7">
        <v>3</v>
      </c>
      <c r="K36" s="21">
        <v>4</v>
      </c>
      <c r="L36" s="21">
        <v>8</v>
      </c>
      <c r="M36" s="19">
        <v>6</v>
      </c>
    </row>
    <row r="37" spans="1:15" ht="39.75" customHeight="1" thickBot="1" x14ac:dyDescent="0.3">
      <c r="A37" s="44"/>
      <c r="B37" s="12"/>
      <c r="C37" s="11" t="s">
        <v>59</v>
      </c>
      <c r="D37" s="16" t="s">
        <v>25</v>
      </c>
      <c r="E37" s="11" t="s">
        <v>24</v>
      </c>
      <c r="F37" s="11" t="s">
        <v>62</v>
      </c>
      <c r="G37" s="11" t="s">
        <v>22</v>
      </c>
      <c r="H37" s="11" t="s">
        <v>21</v>
      </c>
      <c r="I37" s="11" t="s">
        <v>20</v>
      </c>
      <c r="J37" s="11" t="s">
        <v>19</v>
      </c>
      <c r="K37" s="11" t="s">
        <v>18</v>
      </c>
      <c r="L37" s="11" t="s">
        <v>17</v>
      </c>
      <c r="M37" s="17" t="s">
        <v>142</v>
      </c>
    </row>
    <row r="38" spans="1:15" ht="6.75" customHeight="1" thickBo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24"/>
      <c r="K38" s="13"/>
      <c r="L38" s="13"/>
      <c r="M38" s="13"/>
      <c r="N38" s="13"/>
      <c r="O38" s="13"/>
    </row>
    <row r="39" spans="1:15" ht="18.75" customHeight="1" x14ac:dyDescent="0.25">
      <c r="A39" s="43" t="s">
        <v>26</v>
      </c>
      <c r="B39" s="19">
        <f>SUM(C39:M39)</f>
        <v>43</v>
      </c>
      <c r="C39" s="21">
        <v>9</v>
      </c>
      <c r="D39" s="21">
        <v>8</v>
      </c>
      <c r="E39" s="34">
        <v>2</v>
      </c>
      <c r="F39" s="21">
        <v>1</v>
      </c>
      <c r="G39" s="20">
        <v>2</v>
      </c>
      <c r="H39" s="20">
        <v>6</v>
      </c>
      <c r="I39" s="21">
        <v>4</v>
      </c>
      <c r="J39" s="21">
        <v>4</v>
      </c>
      <c r="K39" s="21">
        <v>1</v>
      </c>
      <c r="L39" s="21">
        <v>4</v>
      </c>
      <c r="M39" s="22">
        <v>2</v>
      </c>
    </row>
    <row r="40" spans="1:15" ht="39.75" customHeight="1" thickBot="1" x14ac:dyDescent="0.3">
      <c r="A40" s="44"/>
      <c r="B40" s="12"/>
      <c r="C40" s="33" t="s">
        <v>96</v>
      </c>
      <c r="D40" s="11" t="s">
        <v>97</v>
      </c>
      <c r="E40" s="11" t="s">
        <v>10</v>
      </c>
      <c r="F40" s="11" t="s">
        <v>98</v>
      </c>
      <c r="G40" s="11" t="s">
        <v>64</v>
      </c>
      <c r="H40" s="11" t="s">
        <v>65</v>
      </c>
      <c r="I40" s="11" t="s">
        <v>66</v>
      </c>
      <c r="J40" s="11" t="s">
        <v>30</v>
      </c>
      <c r="K40" s="11" t="s">
        <v>29</v>
      </c>
      <c r="L40" s="11" t="s">
        <v>28</v>
      </c>
      <c r="M40" s="17" t="s">
        <v>27</v>
      </c>
    </row>
    <row r="41" spans="1:15" ht="9.1999999999999993" customHeight="1" thickBot="1" x14ac:dyDescent="0.3">
      <c r="A41" s="13"/>
      <c r="B41" s="13"/>
      <c r="C41" s="2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5" ht="18.75" customHeight="1" x14ac:dyDescent="0.25">
      <c r="A42" s="43" t="s">
        <v>35</v>
      </c>
      <c r="B42" s="19">
        <f>SUM(C42:N42)</f>
        <v>38</v>
      </c>
      <c r="C42" s="21">
        <v>2</v>
      </c>
      <c r="D42" s="21">
        <v>3</v>
      </c>
      <c r="E42" s="29">
        <v>6</v>
      </c>
      <c r="F42" s="21">
        <v>4</v>
      </c>
      <c r="G42" s="21">
        <v>1</v>
      </c>
      <c r="H42" s="21">
        <v>1</v>
      </c>
      <c r="I42" s="21">
        <v>2</v>
      </c>
      <c r="J42" s="21">
        <v>7</v>
      </c>
      <c r="K42" s="21">
        <v>1</v>
      </c>
      <c r="L42" s="29">
        <v>6</v>
      </c>
      <c r="M42" s="21">
        <v>4</v>
      </c>
      <c r="N42" s="22">
        <v>1</v>
      </c>
    </row>
    <row r="43" spans="1:15" ht="39.75" customHeight="1" thickBot="1" x14ac:dyDescent="0.3">
      <c r="A43" s="44"/>
      <c r="B43" s="12"/>
      <c r="C43" s="26" t="s">
        <v>68</v>
      </c>
      <c r="D43" s="11" t="s">
        <v>69</v>
      </c>
      <c r="E43" s="11" t="s">
        <v>70</v>
      </c>
      <c r="F43" s="16" t="s">
        <v>71</v>
      </c>
      <c r="G43" s="16" t="s">
        <v>107</v>
      </c>
      <c r="H43" s="16" t="s">
        <v>110</v>
      </c>
      <c r="I43" s="11" t="s">
        <v>72</v>
      </c>
      <c r="J43" s="16" t="s">
        <v>73</v>
      </c>
      <c r="K43" s="11" t="s">
        <v>105</v>
      </c>
      <c r="L43" s="11" t="s">
        <v>74</v>
      </c>
      <c r="M43" s="11" t="s">
        <v>75</v>
      </c>
      <c r="N43" s="12" t="s">
        <v>76</v>
      </c>
    </row>
    <row r="44" spans="1:15" ht="9.1999999999999993" customHeight="1" thickBot="1" x14ac:dyDescent="0.3"/>
    <row r="45" spans="1:15" ht="18.75" customHeight="1" x14ac:dyDescent="0.25">
      <c r="A45" s="43" t="s">
        <v>46</v>
      </c>
      <c r="B45" s="19">
        <f>SUM(C45:O45)</f>
        <v>44</v>
      </c>
      <c r="C45" s="25">
        <v>4</v>
      </c>
      <c r="D45" s="21">
        <v>5</v>
      </c>
      <c r="E45" s="21">
        <v>11</v>
      </c>
      <c r="F45" s="21">
        <v>4</v>
      </c>
      <c r="G45" s="21">
        <v>2</v>
      </c>
      <c r="H45" s="21">
        <v>1</v>
      </c>
      <c r="I45" s="21">
        <v>2</v>
      </c>
      <c r="J45" s="21">
        <v>2</v>
      </c>
      <c r="K45" s="21">
        <v>2</v>
      </c>
      <c r="L45" s="21">
        <v>4</v>
      </c>
      <c r="M45" s="29">
        <v>4</v>
      </c>
      <c r="N45" s="21">
        <v>1</v>
      </c>
      <c r="O45" s="22">
        <v>2</v>
      </c>
    </row>
    <row r="46" spans="1:15" ht="39.75" customHeight="1" thickBot="1" x14ac:dyDescent="0.3">
      <c r="A46" s="44"/>
      <c r="B46" s="12"/>
      <c r="C46" s="47" t="s">
        <v>149</v>
      </c>
      <c r="D46" s="16" t="s">
        <v>77</v>
      </c>
      <c r="E46" s="11" t="s">
        <v>78</v>
      </c>
      <c r="F46" s="16" t="s">
        <v>79</v>
      </c>
      <c r="G46" s="11" t="s">
        <v>80</v>
      </c>
      <c r="H46" s="11" t="s">
        <v>99</v>
      </c>
      <c r="I46" s="11" t="s">
        <v>81</v>
      </c>
      <c r="J46" s="11" t="s">
        <v>82</v>
      </c>
      <c r="K46" s="16" t="s">
        <v>83</v>
      </c>
      <c r="L46" s="11" t="s">
        <v>84</v>
      </c>
      <c r="M46" s="11" t="s">
        <v>85</v>
      </c>
      <c r="N46" s="16" t="s">
        <v>86</v>
      </c>
      <c r="O46" s="17" t="s">
        <v>87</v>
      </c>
    </row>
    <row r="47" spans="1:15" ht="9.1999999999999993" customHeight="1" x14ac:dyDescent="0.25">
      <c r="A47" s="27"/>
      <c r="B47" s="13"/>
      <c r="C47" s="13"/>
      <c r="D47" s="24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8.75" customHeight="1" x14ac:dyDescent="0.25">
      <c r="K48" s="28"/>
      <c r="L48" s="28"/>
      <c r="M48" s="28"/>
    </row>
  </sheetData>
  <mergeCells count="17">
    <mergeCell ref="A16:A17"/>
    <mergeCell ref="A33:A34"/>
    <mergeCell ref="A1:O1"/>
    <mergeCell ref="A4:A5"/>
    <mergeCell ref="A8:A9"/>
    <mergeCell ref="J4:J5"/>
    <mergeCell ref="A12:A13"/>
    <mergeCell ref="A39:A40"/>
    <mergeCell ref="A42:A43"/>
    <mergeCell ref="A45:A46"/>
    <mergeCell ref="J33:J34"/>
    <mergeCell ref="A20:A21"/>
    <mergeCell ref="A24:A25"/>
    <mergeCell ref="A28:O28"/>
    <mergeCell ref="A30:A31"/>
    <mergeCell ref="J30:J31"/>
    <mergeCell ref="A36:A37"/>
  </mergeCells>
  <phoneticPr fontId="3" type="noConversion"/>
  <pageMargins left="0.19685039370078741" right="0" top="0.5" bottom="0" header="0.31496062992125984" footer="0.31496062992125984"/>
  <pageSetup paperSize="9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公告版 ( 無人數 )</vt:lpstr>
      <vt:lpstr>成德高中-108上學期校車路線表-正式版-0905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2019-09-06T05:40:37Z</dcterms:modified>
</cp:coreProperties>
</file>