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1"/>
  </bookViews>
  <sheets>
    <sheet name="全體 上課  下課 人數時刻表" sheetId="2" r:id="rId1"/>
    <sheet name="全體 上課  下課 人數時刻表 -0904" sheetId="4" r:id="rId2"/>
  </sheets>
  <calcPr calcId="179021"/>
</workbook>
</file>

<file path=xl/calcChain.xml><?xml version="1.0" encoding="utf-8"?>
<calcChain xmlns="http://schemas.openxmlformats.org/spreadsheetml/2006/main">
  <c r="B23" i="4" l="1"/>
  <c r="B20" i="4"/>
  <c r="B17" i="4"/>
  <c r="P11" i="4"/>
  <c r="L7" i="4"/>
  <c r="L3" i="4"/>
  <c r="F48" i="2" l="1"/>
  <c r="B48" i="2"/>
  <c r="B45" i="2"/>
  <c r="B42" i="2"/>
  <c r="B39" i="2"/>
  <c r="B36" i="2"/>
  <c r="B33" i="2"/>
  <c r="B30" i="2"/>
  <c r="O23" i="2" l="1"/>
  <c r="O19" i="2"/>
  <c r="M15" i="2"/>
  <c r="O11" i="2"/>
  <c r="P7" i="2"/>
  <c r="D7" i="2"/>
  <c r="P3" i="2"/>
  <c r="J3" i="2"/>
</calcChain>
</file>

<file path=xl/comments1.xml><?xml version="1.0" encoding="utf-8"?>
<comments xmlns="http://schemas.openxmlformats.org/spreadsheetml/2006/main">
  <authors>
    <author>作者</author>
  </authors>
  <commentList>
    <comment ref="M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下課搭喜來登線</t>
        </r>
      </text>
    </comment>
    <comment ref="N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下課搭新豐線</t>
        </r>
      </text>
    </comment>
    <comment ref="K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下課搭園區線</t>
        </r>
      </text>
    </comment>
    <comment ref="L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下課搭園區線</t>
        </r>
      </text>
    </comment>
    <comment ref="M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下課搭園區線</t>
        </r>
      </text>
    </comment>
    <comment ref="N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下課搭園區線</t>
        </r>
      </text>
    </comment>
    <comment ref="O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下課搭南寮線</t>
        </r>
      </text>
    </comment>
    <comment ref="N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下課搭新豐線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改對面台灣銀行搭車</t>
        </r>
      </text>
    </comment>
    <comment ref="E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改對面搭車</t>
        </r>
      </text>
    </comment>
    <comment ref="F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改對面搭車</t>
        </r>
      </text>
    </comment>
    <comment ref="G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改至琴舫音樂搭車</t>
        </r>
      </text>
    </comment>
    <comment ref="H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改至對面光武國中候車亭搭車</t>
        </r>
      </text>
    </comment>
    <comment ref="J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光華街大中華</t>
        </r>
      </text>
    </comment>
  </commentList>
</comments>
</file>

<file path=xl/sharedStrings.xml><?xml version="1.0" encoding="utf-8"?>
<sst xmlns="http://schemas.openxmlformats.org/spreadsheetml/2006/main" count="353" uniqueCount="236">
  <si>
    <t>人數</t>
    <phoneticPr fontId="3" type="noConversion"/>
  </si>
  <si>
    <t>喜來登 食品線</t>
    <phoneticPr fontId="4" type="noConversion"/>
  </si>
  <si>
    <t>0640</t>
    <phoneticPr fontId="3" type="noConversion"/>
  </si>
  <si>
    <t>0657</t>
    <phoneticPr fontId="3" type="noConversion"/>
  </si>
  <si>
    <t>0658</t>
    <phoneticPr fontId="3" type="noConversion"/>
  </si>
  <si>
    <t>0659</t>
    <phoneticPr fontId="3" type="noConversion"/>
  </si>
  <si>
    <t>0700</t>
    <phoneticPr fontId="3" type="noConversion"/>
  </si>
  <si>
    <t>0701</t>
    <phoneticPr fontId="3" type="noConversion"/>
  </si>
  <si>
    <t>0705</t>
    <phoneticPr fontId="3" type="noConversion"/>
  </si>
  <si>
    <t>0706</t>
    <phoneticPr fontId="3" type="noConversion"/>
  </si>
  <si>
    <t>經國線</t>
    <phoneticPr fontId="4" type="noConversion"/>
  </si>
  <si>
    <t>0649</t>
    <phoneticPr fontId="3" type="noConversion"/>
  </si>
  <si>
    <t>0654</t>
    <phoneticPr fontId="3" type="noConversion"/>
  </si>
  <si>
    <t>0655</t>
    <phoneticPr fontId="3" type="noConversion"/>
  </si>
  <si>
    <t>竹北   喜來登</t>
    <phoneticPr fontId="4" type="noConversion"/>
  </si>
  <si>
    <t>忠孝   公園</t>
    <phoneticPr fontId="4" type="noConversion"/>
  </si>
  <si>
    <t>食品       土地公</t>
    <phoneticPr fontId="4" type="noConversion"/>
  </si>
  <si>
    <t>動物園Ubike</t>
    <phoneticPr fontId="4" type="noConversion"/>
  </si>
  <si>
    <t>孔廟   廣場</t>
    <phoneticPr fontId="4" type="noConversion"/>
  </si>
  <si>
    <t>竹蓮     國小</t>
    <phoneticPr fontId="4" type="noConversion"/>
  </si>
  <si>
    <t>中華     西門站</t>
    <phoneticPr fontId="4" type="noConversion"/>
  </si>
  <si>
    <t>百珍         小館</t>
    <phoneticPr fontId="4" type="noConversion"/>
  </si>
  <si>
    <t>馬偕   醫院</t>
    <phoneticPr fontId="3" type="noConversion"/>
  </si>
  <si>
    <t>新協興     家俱</t>
    <phoneticPr fontId="4" type="noConversion"/>
  </si>
  <si>
    <t>經國路   麥當勞</t>
    <phoneticPr fontId="4" type="noConversion"/>
  </si>
  <si>
    <t>光華線</t>
    <phoneticPr fontId="4" type="noConversion"/>
  </si>
  <si>
    <t>北大線</t>
    <phoneticPr fontId="4" type="noConversion"/>
  </si>
  <si>
    <t>0659</t>
    <phoneticPr fontId="3" type="noConversion"/>
  </si>
  <si>
    <t>0700</t>
    <phoneticPr fontId="3" type="noConversion"/>
  </si>
  <si>
    <t>0701</t>
    <phoneticPr fontId="3" type="noConversion"/>
  </si>
  <si>
    <t>0702</t>
    <phoneticPr fontId="3" type="noConversion"/>
  </si>
  <si>
    <t>0703</t>
    <phoneticPr fontId="3" type="noConversion"/>
  </si>
  <si>
    <t>0706</t>
    <phoneticPr fontId="3" type="noConversion"/>
  </si>
  <si>
    <t>湳雅   公園</t>
    <phoneticPr fontId="3" type="noConversion"/>
  </si>
  <si>
    <t>光華街 全家</t>
    <phoneticPr fontId="4" type="noConversion"/>
  </si>
  <si>
    <t>紐約      牙醫</t>
    <phoneticPr fontId="3" type="noConversion"/>
  </si>
  <si>
    <t>新竹   瓦斯</t>
    <phoneticPr fontId="3" type="noConversion"/>
  </si>
  <si>
    <t>北大       教堂</t>
    <phoneticPr fontId="3" type="noConversion"/>
  </si>
  <si>
    <t>北門     派出所</t>
    <phoneticPr fontId="4" type="noConversion"/>
  </si>
  <si>
    <t>台安     藥局</t>
    <phoneticPr fontId="4" type="noConversion"/>
  </si>
  <si>
    <t>磐石    高中</t>
    <phoneticPr fontId="4" type="noConversion"/>
  </si>
  <si>
    <t>人數</t>
    <phoneticPr fontId="3" type="noConversion"/>
  </si>
  <si>
    <t>園區線</t>
    <phoneticPr fontId="4" type="noConversion"/>
  </si>
  <si>
    <t>0628</t>
    <phoneticPr fontId="3" type="noConversion"/>
  </si>
  <si>
    <t>0633</t>
    <phoneticPr fontId="3" type="noConversion"/>
  </si>
  <si>
    <t>0643</t>
    <phoneticPr fontId="3" type="noConversion"/>
  </si>
  <si>
    <t>0644</t>
    <phoneticPr fontId="3" type="noConversion"/>
  </si>
  <si>
    <t>0645</t>
    <phoneticPr fontId="3" type="noConversion"/>
  </si>
  <si>
    <t>0646</t>
    <phoneticPr fontId="3" type="noConversion"/>
  </si>
  <si>
    <t>0649</t>
    <phoneticPr fontId="3" type="noConversion"/>
  </si>
  <si>
    <t>0652</t>
    <phoneticPr fontId="3" type="noConversion"/>
  </si>
  <si>
    <t>0653</t>
    <phoneticPr fontId="3" type="noConversion"/>
  </si>
  <si>
    <t>0656</t>
    <phoneticPr fontId="3" type="noConversion"/>
  </si>
  <si>
    <t>雙溪   7-11</t>
    <phoneticPr fontId="3" type="noConversion"/>
  </si>
  <si>
    <t>阿寬      快炒</t>
    <phoneticPr fontId="3" type="noConversion"/>
  </si>
  <si>
    <t>玉山     銀行</t>
    <phoneticPr fontId="3" type="noConversion"/>
  </si>
  <si>
    <t>牛頓     大廈</t>
    <phoneticPr fontId="3" type="noConversion"/>
  </si>
  <si>
    <t xml:space="preserve">新莊街   7-11   </t>
    <phoneticPr fontId="3" type="noConversion"/>
  </si>
  <si>
    <t>正德寺</t>
    <phoneticPr fontId="3" type="noConversion"/>
  </si>
  <si>
    <t>慈雲庵</t>
    <phoneticPr fontId="3" type="noConversion"/>
  </si>
  <si>
    <t>建功   高中</t>
    <phoneticPr fontId="3" type="noConversion"/>
  </si>
  <si>
    <t>新竹    憲兵隊</t>
    <phoneticPr fontId="3" type="noConversion"/>
  </si>
  <si>
    <t>台灣     房屋</t>
    <phoneticPr fontId="3" type="noConversion"/>
  </si>
  <si>
    <t>霸味      薑母鴨</t>
    <phoneticPr fontId="3" type="noConversion"/>
  </si>
  <si>
    <t>糖少爺   麵包店</t>
    <phoneticPr fontId="3" type="noConversion"/>
  </si>
  <si>
    <t>經國路  寶雅</t>
    <phoneticPr fontId="4" type="noConversion"/>
  </si>
  <si>
    <t>新豐線</t>
    <phoneticPr fontId="4" type="noConversion"/>
  </si>
  <si>
    <t>0622</t>
    <phoneticPr fontId="3" type="noConversion"/>
  </si>
  <si>
    <t>0633</t>
    <phoneticPr fontId="3" type="noConversion"/>
  </si>
  <si>
    <t>0636</t>
    <phoneticPr fontId="3" type="noConversion"/>
  </si>
  <si>
    <t>0639</t>
    <phoneticPr fontId="3" type="noConversion"/>
  </si>
  <si>
    <t>0641</t>
    <phoneticPr fontId="3" type="noConversion"/>
  </si>
  <si>
    <t>0644</t>
    <phoneticPr fontId="3" type="noConversion"/>
  </si>
  <si>
    <t>0648</t>
    <phoneticPr fontId="3" type="noConversion"/>
  </si>
  <si>
    <t>0651</t>
    <phoneticPr fontId="3" type="noConversion"/>
  </si>
  <si>
    <t>0658</t>
    <phoneticPr fontId="3" type="noConversion"/>
  </si>
  <si>
    <t>新庄子  OK超商</t>
    <phoneticPr fontId="3" type="noConversion"/>
  </si>
  <si>
    <t>新豐    通訊</t>
    <phoneticPr fontId="3" type="noConversion"/>
  </si>
  <si>
    <t>明新     科大</t>
    <phoneticPr fontId="3" type="noConversion"/>
  </si>
  <si>
    <t>銘鑫    碾米廠</t>
    <phoneticPr fontId="3" type="noConversion"/>
  </si>
  <si>
    <t>台霖     汽車</t>
    <phoneticPr fontId="3" type="noConversion"/>
  </si>
  <si>
    <t>床的     工廠</t>
    <phoneticPr fontId="3" type="noConversion"/>
  </si>
  <si>
    <t>Gone      汽車</t>
    <phoneticPr fontId="4" type="noConversion"/>
  </si>
  <si>
    <t>宏星     汽車</t>
    <phoneticPr fontId="4" type="noConversion"/>
  </si>
  <si>
    <t>裕新    汽車</t>
    <phoneticPr fontId="3" type="noConversion"/>
  </si>
  <si>
    <t>亞拉    機油</t>
    <phoneticPr fontId="3" type="noConversion"/>
  </si>
  <si>
    <t>全國    加油站</t>
    <phoneticPr fontId="4" type="noConversion"/>
  </si>
  <si>
    <t>竹東線</t>
    <phoneticPr fontId="4" type="noConversion"/>
  </si>
  <si>
    <t>0616</t>
    <phoneticPr fontId="3" type="noConversion"/>
  </si>
  <si>
    <t>0620</t>
    <phoneticPr fontId="3" type="noConversion"/>
  </si>
  <si>
    <t>0625</t>
    <phoneticPr fontId="3" type="noConversion"/>
  </si>
  <si>
    <t>0629</t>
    <phoneticPr fontId="3" type="noConversion"/>
  </si>
  <si>
    <t>0630</t>
    <phoneticPr fontId="3" type="noConversion"/>
  </si>
  <si>
    <t>0634</t>
    <phoneticPr fontId="3" type="noConversion"/>
  </si>
  <si>
    <t>0641</t>
    <phoneticPr fontId="3" type="noConversion"/>
  </si>
  <si>
    <t>0650</t>
    <phoneticPr fontId="3" type="noConversion"/>
  </si>
  <si>
    <t>下公館 加油站</t>
    <phoneticPr fontId="4" type="noConversion"/>
  </si>
  <si>
    <t>東源      餅店</t>
    <phoneticPr fontId="4" type="noConversion"/>
  </si>
  <si>
    <t>竹東     遠傳</t>
    <phoneticPr fontId="4" type="noConversion"/>
  </si>
  <si>
    <t>大有      汽車</t>
    <phoneticPr fontId="4" type="noConversion"/>
  </si>
  <si>
    <t>奕昇   輪胎行</t>
    <phoneticPr fontId="4" type="noConversion"/>
  </si>
  <si>
    <t>云祈     科技</t>
    <phoneticPr fontId="4" type="noConversion"/>
  </si>
  <si>
    <t>達林   公司</t>
    <phoneticPr fontId="4" type="noConversion"/>
  </si>
  <si>
    <t>東海   花園城</t>
    <phoneticPr fontId="4" type="noConversion"/>
  </si>
  <si>
    <t>全富   車行</t>
    <phoneticPr fontId="4" type="noConversion"/>
  </si>
  <si>
    <t>光復     全聯社</t>
    <phoneticPr fontId="4" type="noConversion"/>
  </si>
  <si>
    <t>玩髮      造型</t>
    <phoneticPr fontId="4" type="noConversion"/>
  </si>
  <si>
    <t>埔頂   消防隊</t>
    <phoneticPr fontId="4" type="noConversion"/>
  </si>
  <si>
    <t>NONA   廣場</t>
    <phoneticPr fontId="4" type="noConversion"/>
  </si>
  <si>
    <t>南寮線</t>
    <phoneticPr fontId="4" type="noConversion"/>
  </si>
  <si>
    <t>0631</t>
    <phoneticPr fontId="3" type="noConversion"/>
  </si>
  <si>
    <t>0635</t>
    <phoneticPr fontId="3" type="noConversion"/>
  </si>
  <si>
    <t>0638</t>
    <phoneticPr fontId="3" type="noConversion"/>
  </si>
  <si>
    <t>0640</t>
    <phoneticPr fontId="3" type="noConversion"/>
  </si>
  <si>
    <t>港北站</t>
    <phoneticPr fontId="4" type="noConversion"/>
  </si>
  <si>
    <t>黃家   滷肉飯</t>
    <phoneticPr fontId="4" type="noConversion"/>
  </si>
  <si>
    <t>金銘     汽車</t>
    <phoneticPr fontId="4" type="noConversion"/>
  </si>
  <si>
    <t>南寮     美廉社</t>
    <phoneticPr fontId="4" type="noConversion"/>
  </si>
  <si>
    <t>彭家莊  自助餐</t>
    <phoneticPr fontId="4" type="noConversion"/>
  </si>
  <si>
    <t>東大     永慶</t>
    <phoneticPr fontId="4" type="noConversion"/>
  </si>
  <si>
    <t>南寮     消防隊</t>
    <phoneticPr fontId="4" type="noConversion"/>
  </si>
  <si>
    <t>東大    加水站</t>
    <phoneticPr fontId="4" type="noConversion"/>
  </si>
  <si>
    <t>永勝   電機</t>
    <phoneticPr fontId="4" type="noConversion"/>
  </si>
  <si>
    <t>樹林頭  加油站</t>
    <phoneticPr fontId="4" type="noConversion"/>
  </si>
  <si>
    <t>鐵道路  萊爾富</t>
    <phoneticPr fontId="4" type="noConversion"/>
  </si>
  <si>
    <t>劉姐姊   飯糰</t>
    <phoneticPr fontId="4" type="noConversion"/>
  </si>
  <si>
    <t>豆豆龍 寵物店</t>
    <phoneticPr fontId="4" type="noConversion"/>
  </si>
  <si>
    <t>喜來登     食品線</t>
    <phoneticPr fontId="4" type="noConversion"/>
  </si>
  <si>
    <t>孔廟    廣場</t>
    <phoneticPr fontId="4" type="noConversion"/>
  </si>
  <si>
    <t>忠孝     公園</t>
    <phoneticPr fontId="4" type="noConversion"/>
  </si>
  <si>
    <t>光華街 全家</t>
    <phoneticPr fontId="3" type="noConversion"/>
  </si>
  <si>
    <t>湳雅     公園</t>
    <phoneticPr fontId="3" type="noConversion"/>
  </si>
  <si>
    <t>台安   藥局</t>
    <phoneticPr fontId="3" type="noConversion"/>
  </si>
  <si>
    <t>北大     教堂</t>
    <phoneticPr fontId="3" type="noConversion"/>
  </si>
  <si>
    <t>紐約     牙醫</t>
    <phoneticPr fontId="3" type="noConversion"/>
  </si>
  <si>
    <t>台灣   房屋</t>
    <phoneticPr fontId="3" type="noConversion"/>
  </si>
  <si>
    <t>玉山   銀行</t>
    <phoneticPr fontId="3" type="noConversion"/>
  </si>
  <si>
    <t>阿寬         快炒</t>
    <phoneticPr fontId="3" type="noConversion"/>
  </si>
  <si>
    <t>百珍         小館</t>
    <phoneticPr fontId="3" type="noConversion"/>
  </si>
  <si>
    <t>全國    加油站</t>
    <phoneticPr fontId="3" type="noConversion"/>
  </si>
  <si>
    <t>經國路  寶雅</t>
    <phoneticPr fontId="3" type="noConversion"/>
  </si>
  <si>
    <t>新協興     家俱</t>
    <phoneticPr fontId="3" type="noConversion"/>
  </si>
  <si>
    <t>宏星   汽車</t>
    <phoneticPr fontId="4" type="noConversion"/>
  </si>
  <si>
    <t>名揚    輸出</t>
    <phoneticPr fontId="3" type="noConversion"/>
  </si>
  <si>
    <t>玩髮     造型</t>
    <phoneticPr fontId="3" type="noConversion"/>
  </si>
  <si>
    <t>光復     全聯社</t>
    <phoneticPr fontId="3" type="noConversion"/>
  </si>
  <si>
    <t>全富   車行</t>
    <phoneticPr fontId="3" type="noConversion"/>
  </si>
  <si>
    <t>東海   花園城</t>
    <phoneticPr fontId="3" type="noConversion"/>
  </si>
  <si>
    <t>達林     公司</t>
    <phoneticPr fontId="3" type="noConversion"/>
  </si>
  <si>
    <t>云祈   科技</t>
    <phoneticPr fontId="3" type="noConversion"/>
  </si>
  <si>
    <t>奕昇   輪胎行</t>
    <phoneticPr fontId="3" type="noConversion"/>
  </si>
  <si>
    <t>大有   汽車</t>
    <phoneticPr fontId="3" type="noConversion"/>
  </si>
  <si>
    <t>竹東     遠傳</t>
    <phoneticPr fontId="3" type="noConversion"/>
  </si>
  <si>
    <t>下公館    加油站</t>
    <phoneticPr fontId="3" type="noConversion"/>
  </si>
  <si>
    <t>豆豆龍 寵物店</t>
    <phoneticPr fontId="3" type="noConversion"/>
  </si>
  <si>
    <t>磐石    高中</t>
    <phoneticPr fontId="3" type="noConversion"/>
  </si>
  <si>
    <t>劉姐姊 飯糰</t>
    <phoneticPr fontId="3" type="noConversion"/>
  </si>
  <si>
    <t>鐵道路  萊爾富</t>
    <phoneticPr fontId="3" type="noConversion"/>
  </si>
  <si>
    <t>樹林頭  加油站</t>
    <phoneticPr fontId="3" type="noConversion"/>
  </si>
  <si>
    <t>永勝   電機</t>
    <phoneticPr fontId="3" type="noConversion"/>
  </si>
  <si>
    <t>東大   加水站</t>
    <phoneticPr fontId="3" type="noConversion"/>
  </si>
  <si>
    <t>南寮   消防隊</t>
    <phoneticPr fontId="3" type="noConversion"/>
  </si>
  <si>
    <t>東大         永慶</t>
    <phoneticPr fontId="3" type="noConversion"/>
  </si>
  <si>
    <t>彭家莊  自助餐</t>
    <phoneticPr fontId="3" type="noConversion"/>
  </si>
  <si>
    <t>南寮   美廉社</t>
    <phoneticPr fontId="3" type="noConversion"/>
  </si>
  <si>
    <t>金銘   汽車</t>
    <phoneticPr fontId="3" type="noConversion"/>
  </si>
  <si>
    <t>竹火線</t>
    <phoneticPr fontId="4" type="noConversion"/>
  </si>
  <si>
    <t>火車站 麥當勞</t>
    <phoneticPr fontId="3" type="noConversion"/>
  </si>
  <si>
    <t>馬偕     醫院</t>
    <phoneticPr fontId="3" type="noConversion"/>
  </si>
  <si>
    <t>Gone     汽車</t>
    <phoneticPr fontId="4" type="noConversion"/>
  </si>
  <si>
    <t>床的   工廠</t>
    <phoneticPr fontId="3" type="noConversion"/>
  </si>
  <si>
    <t>NONA   廣場</t>
    <phoneticPr fontId="3" type="noConversion"/>
  </si>
  <si>
    <t>埔頂     消防隊</t>
    <phoneticPr fontId="3" type="noConversion"/>
  </si>
  <si>
    <t>東源   餅店</t>
    <phoneticPr fontId="3" type="noConversion"/>
  </si>
  <si>
    <t>黃家   滷肉飯</t>
    <phoneticPr fontId="3" type="noConversion"/>
  </si>
  <si>
    <t>港北站</t>
    <phoneticPr fontId="3" type="noConversion"/>
  </si>
  <si>
    <t>北大經國線</t>
    <phoneticPr fontId="4" type="noConversion"/>
  </si>
  <si>
    <t>經國路   麥當勞</t>
    <phoneticPr fontId="3" type="noConversion"/>
  </si>
  <si>
    <t>北門派出所</t>
    <phoneticPr fontId="3" type="noConversion"/>
  </si>
  <si>
    <r>
      <t xml:space="preserve">                      成德高中107學年度-上學期校車路線圖-上課     </t>
    </r>
    <r>
      <rPr>
        <sz val="14"/>
        <rFont val="標楷體"/>
        <family val="4"/>
        <charset val="136"/>
      </rPr>
      <t>9/1起適用</t>
    </r>
    <phoneticPr fontId="4" type="noConversion"/>
  </si>
  <si>
    <t>藍色代表             時間有提早</t>
    <phoneticPr fontId="3" type="noConversion"/>
  </si>
  <si>
    <r>
      <t xml:space="preserve">                      成德高中107學年度-上學期校車路線圖-下課     </t>
    </r>
    <r>
      <rPr>
        <sz val="14"/>
        <rFont val="標楷體"/>
        <family val="4"/>
        <charset val="136"/>
      </rPr>
      <t>9/1起適用</t>
    </r>
    <phoneticPr fontId="4" type="noConversion"/>
  </si>
  <si>
    <t>上下課不同線</t>
    <phoneticPr fontId="3" type="noConversion"/>
  </si>
  <si>
    <t>北門派出所</t>
    <phoneticPr fontId="3" type="noConversion"/>
  </si>
  <si>
    <t>新竹   瓦斯</t>
    <phoneticPr fontId="3" type="noConversion"/>
  </si>
  <si>
    <t>經國路   麥當勞</t>
    <phoneticPr fontId="3" type="noConversion"/>
  </si>
  <si>
    <t>光華街 全家</t>
    <phoneticPr fontId="3" type="noConversion"/>
  </si>
  <si>
    <t>湳雅     公園</t>
    <phoneticPr fontId="3" type="noConversion"/>
  </si>
  <si>
    <t>劉姐姊 飯糰</t>
    <phoneticPr fontId="3" type="noConversion"/>
  </si>
  <si>
    <t>竹北   喜來登</t>
    <phoneticPr fontId="3" type="noConversion"/>
  </si>
  <si>
    <t>銘鑫    碾米廠</t>
    <phoneticPr fontId="3" type="noConversion"/>
  </si>
  <si>
    <t>0645</t>
    <phoneticPr fontId="3" type="noConversion"/>
  </si>
  <si>
    <t>玩髮      造型</t>
    <phoneticPr fontId="4" type="noConversion"/>
  </si>
  <si>
    <t xml:space="preserve">新莊街   7-11   </t>
    <phoneticPr fontId="4" type="noConversion"/>
  </si>
  <si>
    <t>正德寺</t>
    <phoneticPr fontId="4" type="noConversion"/>
  </si>
  <si>
    <t>玉山     銀行</t>
    <phoneticPr fontId="4" type="noConversion"/>
  </si>
  <si>
    <t>0648</t>
    <phoneticPr fontId="3" type="noConversion"/>
  </si>
  <si>
    <t>0649</t>
    <phoneticPr fontId="3" type="noConversion"/>
  </si>
  <si>
    <t>0650</t>
    <phoneticPr fontId="3" type="noConversion"/>
  </si>
  <si>
    <t>0651</t>
    <phoneticPr fontId="3" type="noConversion"/>
  </si>
  <si>
    <t>0652</t>
    <phoneticPr fontId="3" type="noConversion"/>
  </si>
  <si>
    <t>0653</t>
    <phoneticPr fontId="3" type="noConversion"/>
  </si>
  <si>
    <t>0655</t>
    <phoneticPr fontId="3" type="noConversion"/>
  </si>
  <si>
    <t>0642</t>
    <phoneticPr fontId="3" type="noConversion"/>
  </si>
  <si>
    <t>0630</t>
    <phoneticPr fontId="3" type="noConversion"/>
  </si>
  <si>
    <t>0636</t>
    <phoneticPr fontId="3" type="noConversion"/>
  </si>
  <si>
    <t>馬偕   醫院</t>
    <phoneticPr fontId="4" type="noConversion"/>
  </si>
  <si>
    <t>0708</t>
    <phoneticPr fontId="3" type="noConversion"/>
  </si>
  <si>
    <t>0711</t>
    <phoneticPr fontId="3" type="noConversion"/>
  </si>
  <si>
    <t>0714</t>
    <phoneticPr fontId="3" type="noConversion"/>
  </si>
  <si>
    <t>0702</t>
    <phoneticPr fontId="3" type="noConversion"/>
  </si>
  <si>
    <t>0706</t>
    <phoneticPr fontId="3" type="noConversion"/>
  </si>
  <si>
    <t>0709</t>
    <phoneticPr fontId="3" type="noConversion"/>
  </si>
  <si>
    <t>0712</t>
    <phoneticPr fontId="3" type="noConversion"/>
  </si>
  <si>
    <t>0716</t>
    <phoneticPr fontId="3" type="noConversion"/>
  </si>
  <si>
    <t>0657</t>
    <phoneticPr fontId="3" type="noConversion"/>
  </si>
  <si>
    <t>0659</t>
    <phoneticPr fontId="3" type="noConversion"/>
  </si>
  <si>
    <t>湳雅   公園</t>
    <phoneticPr fontId="4" type="noConversion"/>
  </si>
  <si>
    <t>光華街 全家</t>
    <phoneticPr fontId="4" type="noConversion"/>
  </si>
  <si>
    <t>0704</t>
    <phoneticPr fontId="3" type="noConversion"/>
  </si>
  <si>
    <t>0705</t>
    <phoneticPr fontId="3" type="noConversion"/>
  </si>
  <si>
    <t>紐約      牙醫</t>
    <phoneticPr fontId="4" type="noConversion"/>
  </si>
  <si>
    <t>新竹   瓦斯</t>
    <phoneticPr fontId="4" type="noConversion"/>
  </si>
  <si>
    <t>北門     派出所</t>
    <phoneticPr fontId="4" type="noConversion"/>
  </si>
  <si>
    <t>磐石    高中</t>
    <phoneticPr fontId="4" type="noConversion"/>
  </si>
  <si>
    <t>0657</t>
    <phoneticPr fontId="3" type="noConversion"/>
  </si>
  <si>
    <t>0657</t>
    <phoneticPr fontId="3" type="noConversion"/>
  </si>
  <si>
    <r>
      <t xml:space="preserve">                      成德高中107學年度-上學期週六班校車路線圖-下課 </t>
    </r>
    <r>
      <rPr>
        <sz val="14"/>
        <rFont val="標楷體"/>
        <family val="4"/>
        <charset val="136"/>
      </rPr>
      <t>9/8起適用</t>
    </r>
    <phoneticPr fontId="4" type="noConversion"/>
  </si>
  <si>
    <r>
      <t xml:space="preserve">                      成德高中107學年度-上學期週六班校車路線圖-上課 </t>
    </r>
    <r>
      <rPr>
        <sz val="14"/>
        <rFont val="標楷體"/>
        <family val="4"/>
        <charset val="136"/>
      </rPr>
      <t>9/8起適用</t>
    </r>
    <phoneticPr fontId="4" type="noConversion"/>
  </si>
  <si>
    <t>喜來登改至對面台灣銀行搭車</t>
    <phoneticPr fontId="3" type="noConversion"/>
  </si>
  <si>
    <t>正德寺/新莊7-11改至對面搭車</t>
    <phoneticPr fontId="3" type="noConversion"/>
  </si>
  <si>
    <t>宏星汽車改至坤明興業搭車(中華路107號)</t>
    <phoneticPr fontId="3" type="noConversion"/>
  </si>
  <si>
    <t>玩髮造型改至琴舫音樂搭車(光復路一段388號)</t>
    <phoneticPr fontId="3" type="noConversion"/>
  </si>
  <si>
    <t>光華全家改至大中華搭車(光華街93號)</t>
    <phoneticPr fontId="3" type="noConversion"/>
  </si>
  <si>
    <t>玉山銀行改至對面光武國中候車亭搭車</t>
    <phoneticPr fontId="3" type="noConversion"/>
  </si>
  <si>
    <t>搭車點有異動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</si>
</sst>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2"/>
      <color theme="1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2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3.5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5" fillId="0" borderId="0" xfId="0" applyFont="1" applyFill="1"/>
    <xf numFmtId="0" fontId="6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/>
    <xf numFmtId="49" fontId="5" fillId="0" borderId="0" xfId="0" applyNumberFormat="1" applyFont="1" applyFill="1"/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4" fillId="5" borderId="0" xfId="0" applyFont="1" applyFill="1"/>
    <xf numFmtId="0" fontId="13" fillId="5" borderId="0" xfId="0" applyFont="1" applyFill="1"/>
    <xf numFmtId="0" fontId="14" fillId="6" borderId="0" xfId="0" applyFont="1" applyFill="1"/>
    <xf numFmtId="0" fontId="13" fillId="6" borderId="0" xfId="0" applyFont="1" applyFill="1"/>
    <xf numFmtId="0" fontId="5" fillId="6" borderId="0" xfId="0" applyFont="1" applyFill="1"/>
    <xf numFmtId="0" fontId="14" fillId="7" borderId="0" xfId="0" applyFont="1" applyFill="1"/>
    <xf numFmtId="0" fontId="5" fillId="7" borderId="0" xfId="0" applyFont="1" applyFill="1"/>
    <xf numFmtId="0" fontId="14" fillId="8" borderId="0" xfId="0" applyFont="1" applyFill="1"/>
    <xf numFmtId="0" fontId="13" fillId="8" borderId="0" xfId="0" applyFont="1" applyFill="1"/>
    <xf numFmtId="0" fontId="5" fillId="8" borderId="0" xfId="0" applyFont="1" applyFill="1"/>
    <xf numFmtId="0" fontId="14" fillId="9" borderId="0" xfId="0" applyFont="1" applyFill="1"/>
    <xf numFmtId="0" fontId="13" fillId="9" borderId="0" xfId="0" applyFont="1" applyFill="1"/>
    <xf numFmtId="0" fontId="5" fillId="9" borderId="0" xfId="0" applyFont="1" applyFill="1"/>
    <xf numFmtId="0" fontId="14" fillId="10" borderId="0" xfId="0" applyFont="1" applyFill="1"/>
    <xf numFmtId="0" fontId="5" fillId="10" borderId="0" xfId="0" applyFont="1" applyFill="1"/>
  </cellXfs>
  <cellStyles count="2">
    <cellStyle name="一般" xfId="0" builtinId="0"/>
    <cellStyle name="一般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</xdr:colOff>
      <xdr:row>3</xdr:row>
      <xdr:rowOff>80010</xdr:rowOff>
    </xdr:from>
    <xdr:to>
      <xdr:col>9</xdr:col>
      <xdr:colOff>550545</xdr:colOff>
      <xdr:row>4</xdr:row>
      <xdr:rowOff>409576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0670" y="851535"/>
          <a:ext cx="495300" cy="577216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</xdr:colOff>
      <xdr:row>7</xdr:row>
      <xdr:rowOff>45721</xdr:rowOff>
    </xdr:from>
    <xdr:to>
      <xdr:col>3</xdr:col>
      <xdr:colOff>531495</xdr:colOff>
      <xdr:row>8</xdr:row>
      <xdr:rowOff>381001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655" y="1874521"/>
          <a:ext cx="481965" cy="58293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15</xdr:row>
      <xdr:rowOff>66675</xdr:rowOff>
    </xdr:from>
    <xdr:to>
      <xdr:col>12</xdr:col>
      <xdr:colOff>565785</xdr:colOff>
      <xdr:row>16</xdr:row>
      <xdr:rowOff>419100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4010025"/>
          <a:ext cx="50863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</xdr:colOff>
      <xdr:row>19</xdr:row>
      <xdr:rowOff>38101</xdr:rowOff>
    </xdr:from>
    <xdr:to>
      <xdr:col>14</xdr:col>
      <xdr:colOff>579120</xdr:colOff>
      <xdr:row>20</xdr:row>
      <xdr:rowOff>361950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465" y="5038726"/>
          <a:ext cx="544830" cy="571499"/>
        </a:xfrm>
        <a:prstGeom prst="rect">
          <a:avLst/>
        </a:prstGeom>
      </xdr:spPr>
    </xdr:pic>
    <xdr:clientData/>
  </xdr:twoCellAnchor>
  <xdr:twoCellAnchor editAs="oneCell">
    <xdr:from>
      <xdr:col>14</xdr:col>
      <xdr:colOff>60960</xdr:colOff>
      <xdr:row>23</xdr:row>
      <xdr:rowOff>68581</xdr:rowOff>
    </xdr:from>
    <xdr:to>
      <xdr:col>14</xdr:col>
      <xdr:colOff>575310</xdr:colOff>
      <xdr:row>24</xdr:row>
      <xdr:rowOff>342901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9135" y="6126481"/>
          <a:ext cx="514350" cy="521970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</xdr:colOff>
      <xdr:row>11</xdr:row>
      <xdr:rowOff>47625</xdr:rowOff>
    </xdr:from>
    <xdr:to>
      <xdr:col>14</xdr:col>
      <xdr:colOff>573820</xdr:colOff>
      <xdr:row>12</xdr:row>
      <xdr:rowOff>390525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895" y="2933700"/>
          <a:ext cx="52810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33</xdr:row>
      <xdr:rowOff>11429</xdr:rowOff>
    </xdr:from>
    <xdr:to>
      <xdr:col>1</xdr:col>
      <xdr:colOff>547149</xdr:colOff>
      <xdr:row>33</xdr:row>
      <xdr:rowOff>419100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" y="8850629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91440</xdr:colOff>
      <xdr:row>30</xdr:row>
      <xdr:rowOff>22860</xdr:rowOff>
    </xdr:from>
    <xdr:ext cx="415291" cy="388620"/>
    <xdr:pic>
      <xdr:nvPicPr>
        <xdr:cNvPr id="9" name="圖片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" y="8004810"/>
          <a:ext cx="415291" cy="388620"/>
        </a:xfrm>
        <a:prstGeom prst="rect">
          <a:avLst/>
        </a:prstGeom>
      </xdr:spPr>
    </xdr:pic>
    <xdr:clientData/>
  </xdr:oneCellAnchor>
  <xdr:twoCellAnchor editAs="oneCell">
    <xdr:from>
      <xdr:col>1</xdr:col>
      <xdr:colOff>100965</xdr:colOff>
      <xdr:row>36</xdr:row>
      <xdr:rowOff>47624</xdr:rowOff>
    </xdr:from>
    <xdr:to>
      <xdr:col>1</xdr:col>
      <xdr:colOff>567691</xdr:colOff>
      <xdr:row>36</xdr:row>
      <xdr:rowOff>440053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" y="9744074"/>
          <a:ext cx="466726" cy="392429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39</xdr:row>
      <xdr:rowOff>53340</xdr:rowOff>
    </xdr:from>
    <xdr:to>
      <xdr:col>1</xdr:col>
      <xdr:colOff>541435</xdr:colOff>
      <xdr:row>39</xdr:row>
      <xdr:rowOff>390525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10578465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42</xdr:row>
      <xdr:rowOff>47625</xdr:rowOff>
    </xdr:from>
    <xdr:to>
      <xdr:col>1</xdr:col>
      <xdr:colOff>571915</xdr:colOff>
      <xdr:row>42</xdr:row>
      <xdr:rowOff>400051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11430000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45</xdr:row>
      <xdr:rowOff>45719</xdr:rowOff>
    </xdr:from>
    <xdr:to>
      <xdr:col>1</xdr:col>
      <xdr:colOff>545245</xdr:colOff>
      <xdr:row>45</xdr:row>
      <xdr:rowOff>400050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2285344"/>
          <a:ext cx="493810" cy="354331"/>
        </a:xfrm>
        <a:prstGeom prst="rect">
          <a:avLst/>
        </a:prstGeom>
      </xdr:spPr>
    </xdr:pic>
    <xdr:clientData/>
  </xdr:twoCellAnchor>
  <xdr:oneCellAnchor>
    <xdr:from>
      <xdr:col>1</xdr:col>
      <xdr:colOff>64770</xdr:colOff>
      <xdr:row>48</xdr:row>
      <xdr:rowOff>38101</xdr:rowOff>
    </xdr:from>
    <xdr:ext cx="516670" cy="363854"/>
    <xdr:pic>
      <xdr:nvPicPr>
        <xdr:cNvPr id="14" name="圖片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" y="13134976"/>
          <a:ext cx="516670" cy="363854"/>
        </a:xfrm>
        <a:prstGeom prst="rect">
          <a:avLst/>
        </a:prstGeom>
      </xdr:spPr>
    </xdr:pic>
    <xdr:clientData/>
  </xdr:oneCellAnchor>
  <xdr:oneCellAnchor>
    <xdr:from>
      <xdr:col>15</xdr:col>
      <xdr:colOff>45720</xdr:colOff>
      <xdr:row>3</xdr:row>
      <xdr:rowOff>51435</xdr:rowOff>
    </xdr:from>
    <xdr:ext cx="495300" cy="577216"/>
    <xdr:pic>
      <xdr:nvPicPr>
        <xdr:cNvPr id="15" name="圖片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995" y="822960"/>
          <a:ext cx="495300" cy="577216"/>
        </a:xfrm>
        <a:prstGeom prst="rect">
          <a:avLst/>
        </a:prstGeom>
      </xdr:spPr>
    </xdr:pic>
    <xdr:clientData/>
  </xdr:oneCellAnchor>
  <xdr:oneCellAnchor>
    <xdr:from>
      <xdr:col>15</xdr:col>
      <xdr:colOff>49530</xdr:colOff>
      <xdr:row>7</xdr:row>
      <xdr:rowOff>45721</xdr:rowOff>
    </xdr:from>
    <xdr:ext cx="481965" cy="582930"/>
    <xdr:pic>
      <xdr:nvPicPr>
        <xdr:cNvPr id="16" name="圖片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8805" y="1874521"/>
          <a:ext cx="481965" cy="582930"/>
        </a:xfrm>
        <a:prstGeom prst="rect">
          <a:avLst/>
        </a:prstGeom>
      </xdr:spPr>
    </xdr:pic>
    <xdr:clientData/>
  </xdr:oneCellAnchor>
  <xdr:twoCellAnchor editAs="oneCell">
    <xdr:from>
      <xdr:col>1</xdr:col>
      <xdr:colOff>106680</xdr:colOff>
      <xdr:row>33</xdr:row>
      <xdr:rowOff>11429</xdr:rowOff>
    </xdr:from>
    <xdr:to>
      <xdr:col>1</xdr:col>
      <xdr:colOff>547149</xdr:colOff>
      <xdr:row>33</xdr:row>
      <xdr:rowOff>419100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" y="8850629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91440</xdr:colOff>
      <xdr:row>30</xdr:row>
      <xdr:rowOff>22860</xdr:rowOff>
    </xdr:from>
    <xdr:ext cx="415291" cy="388620"/>
    <xdr:pic>
      <xdr:nvPicPr>
        <xdr:cNvPr id="18" name="圖片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" y="8004810"/>
          <a:ext cx="415291" cy="388620"/>
        </a:xfrm>
        <a:prstGeom prst="rect">
          <a:avLst/>
        </a:prstGeom>
      </xdr:spPr>
    </xdr:pic>
    <xdr:clientData/>
  </xdr:oneCellAnchor>
  <xdr:twoCellAnchor editAs="oneCell">
    <xdr:from>
      <xdr:col>1</xdr:col>
      <xdr:colOff>100965</xdr:colOff>
      <xdr:row>36</xdr:row>
      <xdr:rowOff>47624</xdr:rowOff>
    </xdr:from>
    <xdr:to>
      <xdr:col>1</xdr:col>
      <xdr:colOff>567691</xdr:colOff>
      <xdr:row>36</xdr:row>
      <xdr:rowOff>440053</xdr:rowOff>
    </xdr:to>
    <xdr:pic>
      <xdr:nvPicPr>
        <xdr:cNvPr id="19" name="圖片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" y="9744074"/>
          <a:ext cx="466726" cy="392429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39</xdr:row>
      <xdr:rowOff>53340</xdr:rowOff>
    </xdr:from>
    <xdr:to>
      <xdr:col>1</xdr:col>
      <xdr:colOff>541435</xdr:colOff>
      <xdr:row>39</xdr:row>
      <xdr:rowOff>390525</xdr:rowOff>
    </xdr:to>
    <xdr:pic>
      <xdr:nvPicPr>
        <xdr:cNvPr id="20" name="圖片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10578465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42</xdr:row>
      <xdr:rowOff>47625</xdr:rowOff>
    </xdr:from>
    <xdr:to>
      <xdr:col>1</xdr:col>
      <xdr:colOff>571915</xdr:colOff>
      <xdr:row>42</xdr:row>
      <xdr:rowOff>400051</xdr:rowOff>
    </xdr:to>
    <xdr:pic>
      <xdr:nvPicPr>
        <xdr:cNvPr id="21" name="圖片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11430000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45</xdr:row>
      <xdr:rowOff>45719</xdr:rowOff>
    </xdr:from>
    <xdr:to>
      <xdr:col>1</xdr:col>
      <xdr:colOff>545245</xdr:colOff>
      <xdr:row>45</xdr:row>
      <xdr:rowOff>400050</xdr:rowOff>
    </xdr:to>
    <xdr:pic>
      <xdr:nvPicPr>
        <xdr:cNvPr id="22" name="圖片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2285344"/>
          <a:ext cx="493810" cy="354331"/>
        </a:xfrm>
        <a:prstGeom prst="rect">
          <a:avLst/>
        </a:prstGeom>
      </xdr:spPr>
    </xdr:pic>
    <xdr:clientData/>
  </xdr:twoCellAnchor>
  <xdr:oneCellAnchor>
    <xdr:from>
      <xdr:col>1</xdr:col>
      <xdr:colOff>64770</xdr:colOff>
      <xdr:row>48</xdr:row>
      <xdr:rowOff>38101</xdr:rowOff>
    </xdr:from>
    <xdr:ext cx="516670" cy="363854"/>
    <xdr:pic>
      <xdr:nvPicPr>
        <xdr:cNvPr id="23" name="圖片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" y="13134976"/>
          <a:ext cx="516670" cy="363854"/>
        </a:xfrm>
        <a:prstGeom prst="rect">
          <a:avLst/>
        </a:prstGeom>
      </xdr:spPr>
    </xdr:pic>
    <xdr:clientData/>
  </xdr:oneCellAnchor>
  <xdr:oneCellAnchor>
    <xdr:from>
      <xdr:col>5</xdr:col>
      <xdr:colOff>106680</xdr:colOff>
      <xdr:row>48</xdr:row>
      <xdr:rowOff>11429</xdr:rowOff>
    </xdr:from>
    <xdr:ext cx="440469" cy="407671"/>
    <xdr:pic>
      <xdr:nvPicPr>
        <xdr:cNvPr id="24" name="圖片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905" y="13108304"/>
          <a:ext cx="440469" cy="4076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3</xdr:row>
      <xdr:rowOff>66675</xdr:rowOff>
    </xdr:from>
    <xdr:to>
      <xdr:col>12</xdr:col>
      <xdr:colOff>1905</xdr:colOff>
      <xdr:row>4</xdr:row>
      <xdr:rowOff>419100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838200"/>
          <a:ext cx="508635" cy="600075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</xdr:colOff>
      <xdr:row>7</xdr:row>
      <xdr:rowOff>38101</xdr:rowOff>
    </xdr:from>
    <xdr:to>
      <xdr:col>12</xdr:col>
      <xdr:colOff>0</xdr:colOff>
      <xdr:row>8</xdr:row>
      <xdr:rowOff>361950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3565" y="1866901"/>
          <a:ext cx="544830" cy="571499"/>
        </a:xfrm>
        <a:prstGeom prst="rect">
          <a:avLst/>
        </a:prstGeom>
      </xdr:spPr>
    </xdr:pic>
    <xdr:clientData/>
  </xdr:twoCellAnchor>
  <xdr:twoCellAnchor editAs="oneCell">
    <xdr:from>
      <xdr:col>15</xdr:col>
      <xdr:colOff>60960</xdr:colOff>
      <xdr:row>11</xdr:row>
      <xdr:rowOff>68581</xdr:rowOff>
    </xdr:from>
    <xdr:to>
      <xdr:col>15</xdr:col>
      <xdr:colOff>529590</xdr:colOff>
      <xdr:row>12</xdr:row>
      <xdr:rowOff>342901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0235" y="2954656"/>
          <a:ext cx="514350" cy="52197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17</xdr:row>
      <xdr:rowOff>53340</xdr:rowOff>
    </xdr:from>
    <xdr:to>
      <xdr:col>2</xdr:col>
      <xdr:colOff>415</xdr:colOff>
      <xdr:row>17</xdr:row>
      <xdr:rowOff>390525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7406640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20</xdr:row>
      <xdr:rowOff>47625</xdr:rowOff>
    </xdr:from>
    <xdr:to>
      <xdr:col>2</xdr:col>
      <xdr:colOff>415</xdr:colOff>
      <xdr:row>20</xdr:row>
      <xdr:rowOff>400051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8258175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23</xdr:row>
      <xdr:rowOff>45719</xdr:rowOff>
    </xdr:from>
    <xdr:to>
      <xdr:col>1</xdr:col>
      <xdr:colOff>530005</xdr:colOff>
      <xdr:row>23</xdr:row>
      <xdr:rowOff>400050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9113519"/>
          <a:ext cx="493810" cy="354331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17</xdr:row>
      <xdr:rowOff>53340</xdr:rowOff>
    </xdr:from>
    <xdr:to>
      <xdr:col>2</xdr:col>
      <xdr:colOff>415</xdr:colOff>
      <xdr:row>17</xdr:row>
      <xdr:rowOff>390525</xdr:rowOff>
    </xdr:to>
    <xdr:pic>
      <xdr:nvPicPr>
        <xdr:cNvPr id="15" name="圖片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7406640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20</xdr:row>
      <xdr:rowOff>47625</xdr:rowOff>
    </xdr:from>
    <xdr:to>
      <xdr:col>2</xdr:col>
      <xdr:colOff>415</xdr:colOff>
      <xdr:row>20</xdr:row>
      <xdr:rowOff>400051</xdr:rowOff>
    </xdr:to>
    <xdr:pic>
      <xdr:nvPicPr>
        <xdr:cNvPr id="16" name="圖片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8258175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23</xdr:row>
      <xdr:rowOff>45719</xdr:rowOff>
    </xdr:from>
    <xdr:to>
      <xdr:col>1</xdr:col>
      <xdr:colOff>530005</xdr:colOff>
      <xdr:row>23</xdr:row>
      <xdr:rowOff>400050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9113519"/>
          <a:ext cx="493810" cy="35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9"/>
  <sheetViews>
    <sheetView topLeftCell="A7" workbookViewId="0">
      <selection activeCell="G21" sqref="G21"/>
    </sheetView>
  </sheetViews>
  <sheetFormatPr defaultColWidth="8.88671875" defaultRowHeight="16.2"/>
  <cols>
    <col min="1" max="1" width="7.6640625" style="1" customWidth="1"/>
    <col min="2" max="18" width="7.77734375" style="1" customWidth="1"/>
    <col min="19" max="20" width="7.21875" style="1" customWidth="1"/>
    <col min="21" max="16384" width="8.88671875" style="1"/>
  </cols>
  <sheetData>
    <row r="1" spans="1:18" ht="28.5" customHeight="1" thickBot="1">
      <c r="A1" s="56" t="s">
        <v>179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1:18" ht="18.75" customHeight="1">
      <c r="A3" s="6" t="s">
        <v>0</v>
      </c>
      <c r="B3" s="7">
        <v>12</v>
      </c>
      <c r="C3" s="7">
        <v>5</v>
      </c>
      <c r="D3" s="7">
        <v>5</v>
      </c>
      <c r="E3" s="7">
        <v>4</v>
      </c>
      <c r="F3" s="7">
        <v>5</v>
      </c>
      <c r="G3" s="7">
        <v>11</v>
      </c>
      <c r="H3" s="7">
        <v>1</v>
      </c>
      <c r="I3" s="7">
        <v>1</v>
      </c>
      <c r="J3" s="8">
        <f>SUM(B3:I3)</f>
        <v>44</v>
      </c>
      <c r="L3" s="6" t="s">
        <v>0</v>
      </c>
      <c r="M3" s="9">
        <v>4</v>
      </c>
      <c r="N3" s="7">
        <v>9</v>
      </c>
      <c r="O3" s="10">
        <v>7</v>
      </c>
      <c r="P3" s="8">
        <f>SUM(M3:O3)</f>
        <v>20</v>
      </c>
    </row>
    <row r="4" spans="1:18" ht="19.5" customHeight="1">
      <c r="A4" s="59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/>
      <c r="L4" s="59" t="s">
        <v>10</v>
      </c>
      <c r="M4" s="14" t="s">
        <v>11</v>
      </c>
      <c r="N4" s="12" t="s">
        <v>12</v>
      </c>
      <c r="O4" s="12" t="s">
        <v>13</v>
      </c>
      <c r="P4" s="13"/>
    </row>
    <row r="5" spans="1:18" ht="36" customHeight="1" thickBot="1">
      <c r="A5" s="51"/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6"/>
      <c r="L5" s="51"/>
      <c r="M5" s="45" t="s">
        <v>22</v>
      </c>
      <c r="N5" s="45" t="s">
        <v>23</v>
      </c>
      <c r="O5" s="15" t="s">
        <v>24</v>
      </c>
      <c r="P5" s="16"/>
    </row>
    <row r="6" spans="1:18" ht="9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8"/>
      <c r="L6" s="17"/>
      <c r="M6" s="17"/>
      <c r="N6" s="4"/>
    </row>
    <row r="7" spans="1:18" ht="18.75" customHeight="1">
      <c r="A7" s="6" t="s">
        <v>0</v>
      </c>
      <c r="B7" s="10">
        <v>18</v>
      </c>
      <c r="C7" s="7">
        <v>26</v>
      </c>
      <c r="D7" s="19">
        <f>SUM(B7:C7)</f>
        <v>44</v>
      </c>
      <c r="F7" s="52" t="s">
        <v>180</v>
      </c>
      <c r="G7" s="53"/>
      <c r="I7" s="6" t="s">
        <v>0</v>
      </c>
      <c r="J7" s="10">
        <v>6</v>
      </c>
      <c r="K7" s="7">
        <v>1</v>
      </c>
      <c r="L7" s="7">
        <v>1</v>
      </c>
      <c r="M7" s="7">
        <v>2</v>
      </c>
      <c r="N7" s="7">
        <v>1</v>
      </c>
      <c r="O7" s="7">
        <v>6</v>
      </c>
      <c r="P7" s="19">
        <f>SUM(J7:O7)</f>
        <v>17</v>
      </c>
    </row>
    <row r="8" spans="1:18" ht="19.5" customHeight="1">
      <c r="A8" s="59" t="s">
        <v>25</v>
      </c>
      <c r="B8" s="12" t="s">
        <v>13</v>
      </c>
      <c r="C8" s="12" t="s">
        <v>4</v>
      </c>
      <c r="D8" s="13"/>
      <c r="F8" s="54"/>
      <c r="G8" s="55"/>
      <c r="I8" s="59" t="s">
        <v>26</v>
      </c>
      <c r="J8" s="11" t="s">
        <v>27</v>
      </c>
      <c r="K8" s="11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13"/>
    </row>
    <row r="9" spans="1:18" ht="36" customHeight="1" thickBot="1">
      <c r="A9" s="51"/>
      <c r="B9" s="15" t="s">
        <v>33</v>
      </c>
      <c r="C9" s="15" t="s">
        <v>34</v>
      </c>
      <c r="D9" s="16"/>
      <c r="F9" s="60" t="s">
        <v>182</v>
      </c>
      <c r="G9" s="61"/>
      <c r="I9" s="51"/>
      <c r="J9" s="20" t="s">
        <v>35</v>
      </c>
      <c r="K9" s="46" t="s">
        <v>36</v>
      </c>
      <c r="L9" s="46" t="s">
        <v>37</v>
      </c>
      <c r="M9" s="45" t="s">
        <v>38</v>
      </c>
      <c r="N9" s="45" t="s">
        <v>39</v>
      </c>
      <c r="O9" s="45" t="s">
        <v>40</v>
      </c>
      <c r="P9" s="16"/>
    </row>
    <row r="10" spans="1:18" ht="9" customHeight="1" thickBot="1">
      <c r="A10" s="17"/>
      <c r="B10" s="17"/>
      <c r="C10" s="17"/>
      <c r="D10" s="17"/>
      <c r="E10" s="17"/>
      <c r="F10" s="17"/>
      <c r="G10" s="17"/>
      <c r="H10" s="17"/>
      <c r="I10" s="17"/>
    </row>
    <row r="11" spans="1:18" ht="18.75" customHeight="1">
      <c r="A11" s="6" t="s">
        <v>41</v>
      </c>
      <c r="B11" s="10">
        <v>3</v>
      </c>
      <c r="C11" s="10">
        <v>2</v>
      </c>
      <c r="D11" s="10">
        <v>5</v>
      </c>
      <c r="E11" s="10">
        <v>6</v>
      </c>
      <c r="F11" s="10">
        <v>8</v>
      </c>
      <c r="G11" s="10">
        <v>1</v>
      </c>
      <c r="H11" s="10">
        <v>3</v>
      </c>
      <c r="I11" s="10">
        <v>1</v>
      </c>
      <c r="J11" s="10">
        <v>2</v>
      </c>
      <c r="K11" s="10">
        <v>6</v>
      </c>
      <c r="L11" s="10">
        <v>1</v>
      </c>
      <c r="M11" s="7">
        <v>3</v>
      </c>
      <c r="N11" s="7">
        <v>1</v>
      </c>
      <c r="O11" s="21">
        <f>SUM(B11:N11)</f>
        <v>42</v>
      </c>
    </row>
    <row r="12" spans="1:18" ht="19.5" customHeight="1">
      <c r="A12" s="59" t="s">
        <v>42</v>
      </c>
      <c r="B12" s="12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2" t="s">
        <v>48</v>
      </c>
      <c r="H12" s="12" t="s">
        <v>49</v>
      </c>
      <c r="I12" s="12" t="s">
        <v>50</v>
      </c>
      <c r="J12" s="12" t="s">
        <v>51</v>
      </c>
      <c r="K12" s="12" t="s">
        <v>12</v>
      </c>
      <c r="L12" s="12" t="s">
        <v>13</v>
      </c>
      <c r="M12" s="12" t="s">
        <v>52</v>
      </c>
      <c r="N12" s="12" t="s">
        <v>30</v>
      </c>
      <c r="O12" s="22"/>
    </row>
    <row r="13" spans="1:18" ht="36" customHeight="1" thickBot="1">
      <c r="A13" s="51"/>
      <c r="B13" s="15" t="s">
        <v>53</v>
      </c>
      <c r="C13" s="15" t="s">
        <v>54</v>
      </c>
      <c r="D13" s="15" t="s">
        <v>55</v>
      </c>
      <c r="E13" s="15" t="s">
        <v>56</v>
      </c>
      <c r="F13" s="15" t="s">
        <v>57</v>
      </c>
      <c r="G13" s="15" t="s">
        <v>58</v>
      </c>
      <c r="H13" s="15" t="s">
        <v>59</v>
      </c>
      <c r="I13" s="15" t="s">
        <v>60</v>
      </c>
      <c r="J13" s="15" t="s">
        <v>61</v>
      </c>
      <c r="K13" s="15" t="s">
        <v>62</v>
      </c>
      <c r="L13" s="15" t="s">
        <v>63</v>
      </c>
      <c r="M13" s="20" t="s">
        <v>64</v>
      </c>
      <c r="N13" s="45" t="s">
        <v>65</v>
      </c>
      <c r="O13" s="23"/>
    </row>
    <row r="14" spans="1:18" ht="9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"/>
      <c r="N14" s="4"/>
    </row>
    <row r="15" spans="1:18" ht="18.75" customHeight="1">
      <c r="A15" s="6" t="s">
        <v>0</v>
      </c>
      <c r="B15" s="10">
        <v>2</v>
      </c>
      <c r="C15" s="10">
        <v>4</v>
      </c>
      <c r="D15" s="10">
        <v>3</v>
      </c>
      <c r="E15" s="10">
        <v>5</v>
      </c>
      <c r="F15" s="10">
        <v>1</v>
      </c>
      <c r="G15" s="10">
        <v>10</v>
      </c>
      <c r="H15" s="7">
        <v>7</v>
      </c>
      <c r="I15" s="7">
        <v>5</v>
      </c>
      <c r="J15" s="10">
        <v>3</v>
      </c>
      <c r="K15" s="10">
        <v>2</v>
      </c>
      <c r="L15" s="7">
        <v>2</v>
      </c>
      <c r="M15" s="19">
        <f>SUM(B15:L15)</f>
        <v>44</v>
      </c>
    </row>
    <row r="16" spans="1:18" ht="19.5" customHeight="1">
      <c r="A16" s="59" t="s">
        <v>66</v>
      </c>
      <c r="B16" s="12" t="s">
        <v>67</v>
      </c>
      <c r="C16" s="12" t="s">
        <v>68</v>
      </c>
      <c r="D16" s="12" t="s">
        <v>69</v>
      </c>
      <c r="E16" s="12" t="s">
        <v>70</v>
      </c>
      <c r="F16" s="12" t="s">
        <v>71</v>
      </c>
      <c r="G16" s="12" t="s">
        <v>72</v>
      </c>
      <c r="H16" s="12" t="s">
        <v>48</v>
      </c>
      <c r="I16" s="12" t="s">
        <v>73</v>
      </c>
      <c r="J16" s="12" t="s">
        <v>74</v>
      </c>
      <c r="K16" s="12" t="s">
        <v>50</v>
      </c>
      <c r="L16" s="11" t="s">
        <v>75</v>
      </c>
      <c r="M16" s="13"/>
    </row>
    <row r="17" spans="1:19" ht="36" customHeight="1" thickBot="1">
      <c r="A17" s="51"/>
      <c r="B17" s="15" t="s">
        <v>76</v>
      </c>
      <c r="C17" s="15" t="s">
        <v>77</v>
      </c>
      <c r="D17" s="15" t="s">
        <v>78</v>
      </c>
      <c r="E17" s="15" t="s">
        <v>79</v>
      </c>
      <c r="F17" s="15" t="s">
        <v>80</v>
      </c>
      <c r="G17" s="15" t="s">
        <v>81</v>
      </c>
      <c r="H17" s="15" t="s">
        <v>82</v>
      </c>
      <c r="I17" s="15" t="s">
        <v>83</v>
      </c>
      <c r="J17" s="15" t="s">
        <v>84</v>
      </c>
      <c r="K17" s="15" t="s">
        <v>85</v>
      </c>
      <c r="L17" s="15" t="s">
        <v>86</v>
      </c>
      <c r="M17" s="16"/>
    </row>
    <row r="18" spans="1:19" ht="9" customHeight="1" thickBo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4"/>
      <c r="N18" s="4"/>
    </row>
    <row r="19" spans="1:19" ht="18.75" customHeight="1">
      <c r="A19" s="6" t="s">
        <v>41</v>
      </c>
      <c r="B19" s="7">
        <v>1</v>
      </c>
      <c r="C19" s="7">
        <v>3</v>
      </c>
      <c r="D19" s="7">
        <v>5</v>
      </c>
      <c r="E19" s="7">
        <v>1</v>
      </c>
      <c r="F19" s="7">
        <v>1</v>
      </c>
      <c r="G19" s="7">
        <v>11</v>
      </c>
      <c r="H19" s="7">
        <v>2</v>
      </c>
      <c r="I19" s="7">
        <v>2</v>
      </c>
      <c r="J19" s="7">
        <v>3</v>
      </c>
      <c r="K19" s="7">
        <v>6</v>
      </c>
      <c r="L19" s="7">
        <v>3</v>
      </c>
      <c r="M19" s="7">
        <v>2</v>
      </c>
      <c r="N19" s="7">
        <v>2</v>
      </c>
      <c r="O19" s="24">
        <f>SUM(B19:N19)</f>
        <v>42</v>
      </c>
    </row>
    <row r="20" spans="1:19" ht="19.5" customHeight="1">
      <c r="A20" s="59" t="s">
        <v>87</v>
      </c>
      <c r="B20" s="12" t="s">
        <v>88</v>
      </c>
      <c r="C20" s="12" t="s">
        <v>89</v>
      </c>
      <c r="D20" s="12" t="s">
        <v>90</v>
      </c>
      <c r="E20" s="12" t="s">
        <v>91</v>
      </c>
      <c r="F20" s="12" t="s">
        <v>92</v>
      </c>
      <c r="G20" s="12" t="s">
        <v>93</v>
      </c>
      <c r="H20" s="12" t="s">
        <v>70</v>
      </c>
      <c r="I20" s="12" t="s">
        <v>94</v>
      </c>
      <c r="J20" s="12" t="s">
        <v>45</v>
      </c>
      <c r="K20" s="12" t="s">
        <v>47</v>
      </c>
      <c r="L20" s="12" t="s">
        <v>48</v>
      </c>
      <c r="M20" s="12" t="s">
        <v>73</v>
      </c>
      <c r="N20" s="12" t="s">
        <v>95</v>
      </c>
      <c r="O20" s="22"/>
    </row>
    <row r="21" spans="1:19" ht="36" customHeight="1" thickBot="1">
      <c r="A21" s="51"/>
      <c r="B21" s="15" t="s">
        <v>96</v>
      </c>
      <c r="C21" s="15" t="s">
        <v>97</v>
      </c>
      <c r="D21" s="15" t="s">
        <v>98</v>
      </c>
      <c r="E21" s="15" t="s">
        <v>99</v>
      </c>
      <c r="F21" s="15" t="s">
        <v>100</v>
      </c>
      <c r="G21" s="15" t="s">
        <v>101</v>
      </c>
      <c r="H21" s="15" t="s">
        <v>102</v>
      </c>
      <c r="I21" s="15" t="s">
        <v>103</v>
      </c>
      <c r="J21" s="15" t="s">
        <v>104</v>
      </c>
      <c r="K21" s="15" t="s">
        <v>105</v>
      </c>
      <c r="L21" s="15" t="s">
        <v>106</v>
      </c>
      <c r="M21" s="15" t="s">
        <v>107</v>
      </c>
      <c r="N21" s="15" t="s">
        <v>108</v>
      </c>
      <c r="O21" s="16"/>
    </row>
    <row r="22" spans="1:19" ht="9" customHeight="1" thickBot="1">
      <c r="A22" s="25"/>
      <c r="B22" s="25"/>
      <c r="C22" s="25"/>
      <c r="D22" s="25"/>
      <c r="E22" s="25"/>
      <c r="F22" s="25"/>
      <c r="P22" s="26"/>
      <c r="Q22" s="26"/>
      <c r="R22" s="26"/>
    </row>
    <row r="23" spans="1:19" ht="18.75" customHeight="1">
      <c r="A23" s="6" t="s">
        <v>41</v>
      </c>
      <c r="B23" s="7">
        <v>1</v>
      </c>
      <c r="C23" s="7">
        <v>2</v>
      </c>
      <c r="D23" s="7">
        <v>6</v>
      </c>
      <c r="E23" s="7">
        <v>5</v>
      </c>
      <c r="F23" s="7">
        <v>1</v>
      </c>
      <c r="G23" s="7">
        <v>1</v>
      </c>
      <c r="H23" s="7">
        <v>5</v>
      </c>
      <c r="I23" s="7">
        <v>2</v>
      </c>
      <c r="J23" s="7">
        <v>1</v>
      </c>
      <c r="K23" s="7">
        <v>4</v>
      </c>
      <c r="L23" s="7">
        <v>2</v>
      </c>
      <c r="M23" s="7">
        <v>5</v>
      </c>
      <c r="N23" s="7">
        <v>6</v>
      </c>
      <c r="O23" s="24">
        <f>SUM(B23:N23)</f>
        <v>41</v>
      </c>
    </row>
    <row r="24" spans="1:19" ht="19.5" customHeight="1">
      <c r="A24" s="59" t="s">
        <v>109</v>
      </c>
      <c r="B24" s="12" t="s">
        <v>91</v>
      </c>
      <c r="C24" s="12" t="s">
        <v>92</v>
      </c>
      <c r="D24" s="12" t="s">
        <v>110</v>
      </c>
      <c r="E24" s="12" t="s">
        <v>111</v>
      </c>
      <c r="F24" s="12" t="s">
        <v>69</v>
      </c>
      <c r="G24" s="12" t="s">
        <v>112</v>
      </c>
      <c r="H24" s="12" t="s">
        <v>113</v>
      </c>
      <c r="I24" s="12" t="s">
        <v>94</v>
      </c>
      <c r="J24" s="12" t="s">
        <v>47</v>
      </c>
      <c r="K24" s="12" t="s">
        <v>73</v>
      </c>
      <c r="L24" s="12" t="s">
        <v>95</v>
      </c>
      <c r="M24" s="12" t="s">
        <v>51</v>
      </c>
      <c r="N24" s="11" t="s">
        <v>52</v>
      </c>
      <c r="O24" s="22"/>
    </row>
    <row r="25" spans="1:19" ht="36" customHeight="1" thickBot="1">
      <c r="A25" s="51"/>
      <c r="B25" s="15" t="s">
        <v>114</v>
      </c>
      <c r="C25" s="15" t="s">
        <v>115</v>
      </c>
      <c r="D25" s="15" t="s">
        <v>116</v>
      </c>
      <c r="E25" s="15" t="s">
        <v>117</v>
      </c>
      <c r="F25" s="15" t="s">
        <v>118</v>
      </c>
      <c r="G25" s="15" t="s">
        <v>119</v>
      </c>
      <c r="H25" s="15" t="s">
        <v>120</v>
      </c>
      <c r="I25" s="15" t="s">
        <v>121</v>
      </c>
      <c r="J25" s="15" t="s">
        <v>122</v>
      </c>
      <c r="K25" s="15" t="s">
        <v>123</v>
      </c>
      <c r="L25" s="15" t="s">
        <v>124</v>
      </c>
      <c r="M25" s="15" t="s">
        <v>125</v>
      </c>
      <c r="N25" s="15" t="s">
        <v>126</v>
      </c>
      <c r="O25" s="16"/>
    </row>
    <row r="26" spans="1:19" ht="18" customHeight="1"/>
    <row r="27" spans="1:19" ht="11.25" customHeight="1" thickBot="1"/>
    <row r="28" spans="1:19" ht="30" customHeight="1" thickBot="1">
      <c r="A28" s="56" t="s">
        <v>181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9" ht="18" customHeight="1" thickBot="1">
      <c r="S29" s="27"/>
    </row>
    <row r="30" spans="1:19" ht="18.75" customHeight="1">
      <c r="A30" s="50" t="s">
        <v>127</v>
      </c>
      <c r="B30" s="28">
        <f>SUM(D30:K30)</f>
        <v>40</v>
      </c>
      <c r="C30" s="29">
        <v>1</v>
      </c>
      <c r="D30" s="30">
        <v>1</v>
      </c>
      <c r="E30" s="30">
        <v>11</v>
      </c>
      <c r="F30" s="31">
        <v>2</v>
      </c>
      <c r="G30" s="30">
        <v>3</v>
      </c>
      <c r="H30" s="31">
        <v>4</v>
      </c>
      <c r="I30" s="30">
        <v>3</v>
      </c>
      <c r="J30" s="35">
        <v>4</v>
      </c>
      <c r="K30" s="28">
        <v>12</v>
      </c>
    </row>
    <row r="31" spans="1:19" ht="39.75" customHeight="1" thickBot="1">
      <c r="A31" s="51"/>
      <c r="B31" s="16"/>
      <c r="C31" s="44" t="s">
        <v>138</v>
      </c>
      <c r="D31" s="15" t="s">
        <v>20</v>
      </c>
      <c r="E31" s="15" t="s">
        <v>19</v>
      </c>
      <c r="F31" s="15" t="s">
        <v>128</v>
      </c>
      <c r="G31" s="15" t="s">
        <v>17</v>
      </c>
      <c r="H31" s="15" t="s">
        <v>16</v>
      </c>
      <c r="I31" s="15" t="s">
        <v>129</v>
      </c>
      <c r="J31" s="15" t="s">
        <v>168</v>
      </c>
      <c r="K31" s="23" t="s">
        <v>14</v>
      </c>
      <c r="N31" s="33"/>
    </row>
    <row r="32" spans="1:19" ht="9" customHeight="1" thickBot="1">
      <c r="A32" s="17"/>
      <c r="B32" s="2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8" ht="18.75" customHeight="1">
      <c r="A33" s="50" t="s">
        <v>25</v>
      </c>
      <c r="B33" s="28">
        <f>SUM(C33:D33)</f>
        <v>41</v>
      </c>
      <c r="C33" s="31">
        <v>24</v>
      </c>
      <c r="D33" s="34">
        <v>17</v>
      </c>
    </row>
    <row r="34" spans="1:18" ht="39.75" customHeight="1" thickBot="1">
      <c r="A34" s="51"/>
      <c r="B34" s="16"/>
      <c r="C34" s="15" t="s">
        <v>130</v>
      </c>
      <c r="D34" s="23" t="s">
        <v>131</v>
      </c>
    </row>
    <row r="35" spans="1:18" ht="9" customHeight="1" thickBot="1">
      <c r="A35" s="17"/>
      <c r="B35" s="17"/>
      <c r="C35" s="17"/>
      <c r="D35" s="17"/>
      <c r="E35" s="17"/>
      <c r="F35" s="17"/>
      <c r="G35" s="17"/>
      <c r="H35" s="17"/>
      <c r="I35" s="17"/>
    </row>
    <row r="36" spans="1:18" ht="18.75" customHeight="1">
      <c r="A36" s="50" t="s">
        <v>42</v>
      </c>
      <c r="B36" s="28">
        <f>SUM(C36:R36)</f>
        <v>44</v>
      </c>
      <c r="C36" s="29">
        <v>1</v>
      </c>
      <c r="D36" s="31">
        <v>1</v>
      </c>
      <c r="E36" s="31">
        <v>2</v>
      </c>
      <c r="F36" s="31">
        <v>1</v>
      </c>
      <c r="G36" s="31">
        <v>3</v>
      </c>
      <c r="H36" s="31">
        <v>1</v>
      </c>
      <c r="I36" s="31">
        <v>6</v>
      </c>
      <c r="J36" s="31">
        <v>2</v>
      </c>
      <c r="K36" s="31">
        <v>1</v>
      </c>
      <c r="L36" s="31">
        <v>3</v>
      </c>
      <c r="M36" s="10">
        <v>1</v>
      </c>
      <c r="N36" s="31">
        <v>6</v>
      </c>
      <c r="O36" s="31">
        <v>6</v>
      </c>
      <c r="P36" s="31">
        <v>5</v>
      </c>
      <c r="Q36" s="35">
        <v>2</v>
      </c>
      <c r="R36" s="36">
        <v>3</v>
      </c>
    </row>
    <row r="37" spans="1:18" ht="39.75" customHeight="1" thickBot="1">
      <c r="A37" s="51"/>
      <c r="B37" s="16"/>
      <c r="C37" s="41" t="s">
        <v>132</v>
      </c>
      <c r="D37" s="15" t="s">
        <v>133</v>
      </c>
      <c r="E37" s="15" t="s">
        <v>178</v>
      </c>
      <c r="F37" s="15" t="s">
        <v>36</v>
      </c>
      <c r="G37" s="20" t="s">
        <v>64</v>
      </c>
      <c r="H37" s="15" t="s">
        <v>63</v>
      </c>
      <c r="I37" s="15" t="s">
        <v>135</v>
      </c>
      <c r="J37" s="15" t="s">
        <v>61</v>
      </c>
      <c r="K37" s="15" t="s">
        <v>60</v>
      </c>
      <c r="L37" s="15" t="s">
        <v>59</v>
      </c>
      <c r="M37" s="15" t="s">
        <v>58</v>
      </c>
      <c r="N37" s="15" t="s">
        <v>57</v>
      </c>
      <c r="O37" s="15" t="s">
        <v>56</v>
      </c>
      <c r="P37" s="15" t="s">
        <v>136</v>
      </c>
      <c r="Q37" s="15" t="s">
        <v>137</v>
      </c>
      <c r="R37" s="23" t="s">
        <v>53</v>
      </c>
    </row>
    <row r="38" spans="1:18" ht="6.75" customHeight="1" thickBot="1">
      <c r="A38" s="17"/>
      <c r="B38" s="17"/>
      <c r="C38" s="17"/>
      <c r="D38" s="17"/>
      <c r="E38" s="17"/>
      <c r="F38" s="17"/>
      <c r="G38" s="17"/>
      <c r="H38" s="17"/>
      <c r="I38" s="17"/>
      <c r="J38" s="37"/>
      <c r="K38" s="17"/>
      <c r="L38" s="17"/>
      <c r="M38" s="17"/>
      <c r="N38" s="17"/>
      <c r="O38" s="17"/>
      <c r="P38" s="17"/>
    </row>
    <row r="39" spans="1:18" ht="18.75" customHeight="1">
      <c r="A39" s="50" t="s">
        <v>66</v>
      </c>
      <c r="B39" s="28">
        <f>SUM(C39:N39)</f>
        <v>41</v>
      </c>
      <c r="C39" s="29">
        <v>1</v>
      </c>
      <c r="D39" s="31">
        <v>1</v>
      </c>
      <c r="E39" s="30">
        <v>9</v>
      </c>
      <c r="F39" s="31">
        <v>2</v>
      </c>
      <c r="G39" s="31">
        <v>1</v>
      </c>
      <c r="H39" s="30">
        <v>2</v>
      </c>
      <c r="I39" s="30">
        <v>7</v>
      </c>
      <c r="J39" s="31">
        <v>6</v>
      </c>
      <c r="K39" s="31">
        <v>5</v>
      </c>
      <c r="L39" s="31">
        <v>3</v>
      </c>
      <c r="M39" s="31">
        <v>2</v>
      </c>
      <c r="N39" s="34">
        <v>2</v>
      </c>
      <c r="O39" s="32"/>
    </row>
    <row r="40" spans="1:18" ht="39.75" customHeight="1" thickBot="1">
      <c r="A40" s="51"/>
      <c r="B40" s="16"/>
      <c r="C40" s="41" t="s">
        <v>139</v>
      </c>
      <c r="D40" s="15" t="s">
        <v>140</v>
      </c>
      <c r="E40" s="15" t="s">
        <v>141</v>
      </c>
      <c r="F40" s="15" t="s">
        <v>85</v>
      </c>
      <c r="G40" s="15" t="s">
        <v>84</v>
      </c>
      <c r="H40" s="15" t="s">
        <v>142</v>
      </c>
      <c r="I40" s="15" t="s">
        <v>169</v>
      </c>
      <c r="J40" s="15" t="s">
        <v>170</v>
      </c>
      <c r="K40" s="15" t="s">
        <v>79</v>
      </c>
      <c r="L40" s="15" t="s">
        <v>78</v>
      </c>
      <c r="M40" s="15" t="s">
        <v>77</v>
      </c>
      <c r="N40" s="23" t="s">
        <v>76</v>
      </c>
    </row>
    <row r="41" spans="1:18" ht="9" customHeight="1" thickBot="1">
      <c r="A41" s="17"/>
      <c r="B41" s="17"/>
      <c r="C41" s="3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R41" s="33"/>
    </row>
    <row r="42" spans="1:18" ht="18.75" customHeight="1">
      <c r="A42" s="50" t="s">
        <v>87</v>
      </c>
      <c r="B42" s="28">
        <f>SUM(C42:P42)</f>
        <v>41</v>
      </c>
      <c r="C42" s="31">
        <v>1</v>
      </c>
      <c r="D42" s="31">
        <v>2</v>
      </c>
      <c r="E42" s="31">
        <v>2</v>
      </c>
      <c r="F42" s="35">
        <v>3</v>
      </c>
      <c r="G42" s="31">
        <v>5</v>
      </c>
      <c r="H42" s="31">
        <v>3</v>
      </c>
      <c r="I42" s="38">
        <v>1</v>
      </c>
      <c r="J42" s="31">
        <v>1</v>
      </c>
      <c r="K42" s="31">
        <v>10</v>
      </c>
      <c r="L42" s="35">
        <v>1</v>
      </c>
      <c r="M42" s="31">
        <v>1</v>
      </c>
      <c r="N42" s="35">
        <v>5</v>
      </c>
      <c r="O42" s="31">
        <v>5</v>
      </c>
      <c r="P42" s="34">
        <v>1</v>
      </c>
    </row>
    <row r="43" spans="1:18" ht="39.75" customHeight="1" thickBot="1">
      <c r="A43" s="51"/>
      <c r="B43" s="16"/>
      <c r="C43" s="15" t="s">
        <v>143</v>
      </c>
      <c r="D43" s="39" t="s">
        <v>171</v>
      </c>
      <c r="E43" s="15" t="s">
        <v>172</v>
      </c>
      <c r="F43" s="15" t="s">
        <v>144</v>
      </c>
      <c r="G43" s="20" t="s">
        <v>145</v>
      </c>
      <c r="H43" s="15" t="s">
        <v>146</v>
      </c>
      <c r="I43" s="40" t="s">
        <v>147</v>
      </c>
      <c r="J43" s="15" t="s">
        <v>148</v>
      </c>
      <c r="K43" s="20" t="s">
        <v>149</v>
      </c>
      <c r="L43" s="15" t="s">
        <v>150</v>
      </c>
      <c r="M43" s="20" t="s">
        <v>151</v>
      </c>
      <c r="N43" s="15" t="s">
        <v>152</v>
      </c>
      <c r="O43" s="15" t="s">
        <v>173</v>
      </c>
      <c r="P43" s="16" t="s">
        <v>153</v>
      </c>
    </row>
    <row r="44" spans="1:18" ht="9" customHeight="1" thickBot="1"/>
    <row r="45" spans="1:18" ht="18.75" customHeight="1">
      <c r="A45" s="50" t="s">
        <v>109</v>
      </c>
      <c r="B45" s="28">
        <f>SUM(C45:P45)</f>
        <v>42</v>
      </c>
      <c r="C45" s="29">
        <v>5</v>
      </c>
      <c r="D45" s="31">
        <v>6</v>
      </c>
      <c r="E45" s="31">
        <v>6</v>
      </c>
      <c r="F45" s="31">
        <v>2</v>
      </c>
      <c r="G45" s="31">
        <v>4</v>
      </c>
      <c r="H45" s="31">
        <v>0</v>
      </c>
      <c r="I45" s="31">
        <v>2</v>
      </c>
      <c r="J45" s="31">
        <v>4</v>
      </c>
      <c r="K45" s="31">
        <v>1</v>
      </c>
      <c r="L45" s="31">
        <v>1</v>
      </c>
      <c r="M45" s="31">
        <v>4</v>
      </c>
      <c r="N45" s="35">
        <v>4</v>
      </c>
      <c r="O45" s="31">
        <v>2</v>
      </c>
      <c r="P45" s="34">
        <v>1</v>
      </c>
    </row>
    <row r="46" spans="1:18" ht="39.75" customHeight="1" thickBot="1">
      <c r="A46" s="51"/>
      <c r="B46" s="16"/>
      <c r="C46" s="41" t="s">
        <v>154</v>
      </c>
      <c r="D46" s="20" t="s">
        <v>155</v>
      </c>
      <c r="E46" s="15" t="s">
        <v>156</v>
      </c>
      <c r="F46" s="20" t="s">
        <v>157</v>
      </c>
      <c r="G46" s="15" t="s">
        <v>158</v>
      </c>
      <c r="H46" s="15" t="s">
        <v>159</v>
      </c>
      <c r="I46" s="15" t="s">
        <v>160</v>
      </c>
      <c r="J46" s="15" t="s">
        <v>161</v>
      </c>
      <c r="K46" s="20" t="s">
        <v>162</v>
      </c>
      <c r="L46" s="15" t="s">
        <v>163</v>
      </c>
      <c r="M46" s="15" t="s">
        <v>164</v>
      </c>
      <c r="N46" s="15" t="s">
        <v>165</v>
      </c>
      <c r="O46" s="20" t="s">
        <v>174</v>
      </c>
      <c r="P46" s="23" t="s">
        <v>175</v>
      </c>
    </row>
    <row r="47" spans="1:18" ht="9" customHeight="1" thickBot="1">
      <c r="A47" s="42"/>
      <c r="B47" s="17"/>
      <c r="C47" s="17"/>
      <c r="D47" s="3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8" ht="18.75" customHeight="1">
      <c r="A48" s="50" t="s">
        <v>166</v>
      </c>
      <c r="B48" s="28">
        <f>SUM(C48)</f>
        <v>30</v>
      </c>
      <c r="C48" s="34">
        <v>30</v>
      </c>
      <c r="D48" s="43"/>
      <c r="E48" s="50" t="s">
        <v>176</v>
      </c>
      <c r="F48" s="28">
        <f>SUM(G48:H48)</f>
        <v>14</v>
      </c>
      <c r="G48" s="31">
        <v>6</v>
      </c>
      <c r="H48" s="34">
        <v>8</v>
      </c>
    </row>
    <row r="49" spans="1:8" ht="33" thickBot="1">
      <c r="A49" s="51"/>
      <c r="B49" s="16"/>
      <c r="C49" s="23" t="s">
        <v>167</v>
      </c>
      <c r="E49" s="51"/>
      <c r="F49" s="16"/>
      <c r="G49" s="15" t="s">
        <v>134</v>
      </c>
      <c r="H49" s="23" t="s">
        <v>177</v>
      </c>
    </row>
  </sheetData>
  <mergeCells count="20">
    <mergeCell ref="A39:A40"/>
    <mergeCell ref="A42:A43"/>
    <mergeCell ref="A45:A46"/>
    <mergeCell ref="A48:A49"/>
    <mergeCell ref="E48:E49"/>
    <mergeCell ref="A36:A37"/>
    <mergeCell ref="F7:G8"/>
    <mergeCell ref="A33:A34"/>
    <mergeCell ref="A1:R1"/>
    <mergeCell ref="A4:A5"/>
    <mergeCell ref="L4:L5"/>
    <mergeCell ref="A8:A9"/>
    <mergeCell ref="I8:I9"/>
    <mergeCell ref="A12:A13"/>
    <mergeCell ref="A16:A17"/>
    <mergeCell ref="A20:A21"/>
    <mergeCell ref="A24:A25"/>
    <mergeCell ref="A28:R28"/>
    <mergeCell ref="A30:A31"/>
    <mergeCell ref="F9:G9"/>
  </mergeCells>
  <phoneticPr fontId="3" type="noConversion"/>
  <pageMargins left="0.19685039370078741" right="0" top="0.6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28"/>
  <sheetViews>
    <sheetView tabSelected="1" topLeftCell="A13" workbookViewId="0">
      <selection activeCell="U26" sqref="U26"/>
    </sheetView>
  </sheetViews>
  <sheetFormatPr defaultColWidth="8.88671875" defaultRowHeight="16.2"/>
  <cols>
    <col min="1" max="1" width="7.6640625" style="1" customWidth="1"/>
    <col min="2" max="18" width="7.77734375" style="1" customWidth="1"/>
    <col min="19" max="20" width="7.21875" style="1" customWidth="1"/>
    <col min="21" max="16384" width="8.88671875" style="1"/>
  </cols>
  <sheetData>
    <row r="1" spans="1:19" ht="28.5" customHeight="1" thickBot="1">
      <c r="A1" s="56" t="s">
        <v>228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9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1:19" ht="18.75" customHeight="1">
      <c r="A3" s="6" t="s">
        <v>0</v>
      </c>
      <c r="B3" s="10">
        <v>1</v>
      </c>
      <c r="C3" s="10">
        <v>1</v>
      </c>
      <c r="D3" s="7">
        <v>3</v>
      </c>
      <c r="E3" s="7">
        <v>1</v>
      </c>
      <c r="F3" s="7">
        <v>6</v>
      </c>
      <c r="G3" s="10">
        <v>1</v>
      </c>
      <c r="H3" s="10">
        <v>1</v>
      </c>
      <c r="I3" s="7">
        <v>2</v>
      </c>
      <c r="J3" s="7">
        <v>2</v>
      </c>
      <c r="K3" s="7">
        <v>2</v>
      </c>
      <c r="L3" s="19">
        <f>SUM(B3:K3)</f>
        <v>20</v>
      </c>
    </row>
    <row r="4" spans="1:19" ht="19.5" customHeight="1">
      <c r="A4" s="59" t="s">
        <v>66</v>
      </c>
      <c r="B4" s="12" t="s">
        <v>204</v>
      </c>
      <c r="C4" s="12" t="s">
        <v>205</v>
      </c>
      <c r="D4" s="12" t="s">
        <v>203</v>
      </c>
      <c r="E4" s="12" t="s">
        <v>196</v>
      </c>
      <c r="F4" s="12" t="s">
        <v>226</v>
      </c>
      <c r="G4" s="12" t="s">
        <v>207</v>
      </c>
      <c r="H4" s="12" t="s">
        <v>212</v>
      </c>
      <c r="I4" s="12" t="s">
        <v>213</v>
      </c>
      <c r="J4" s="12" t="s">
        <v>209</v>
      </c>
      <c r="K4" s="12" t="s">
        <v>214</v>
      </c>
      <c r="L4" s="13"/>
    </row>
    <row r="5" spans="1:19" ht="36" customHeight="1" thickBot="1">
      <c r="A5" s="51"/>
      <c r="B5" s="15" t="s">
        <v>77</v>
      </c>
      <c r="C5" s="15" t="s">
        <v>79</v>
      </c>
      <c r="D5" s="15" t="s">
        <v>81</v>
      </c>
      <c r="E5" s="48" t="s">
        <v>83</v>
      </c>
      <c r="F5" s="48" t="s">
        <v>14</v>
      </c>
      <c r="G5" s="15" t="s">
        <v>62</v>
      </c>
      <c r="H5" s="15" t="s">
        <v>63</v>
      </c>
      <c r="I5" s="15" t="s">
        <v>16</v>
      </c>
      <c r="J5" s="15" t="s">
        <v>18</v>
      </c>
      <c r="K5" s="15" t="s">
        <v>19</v>
      </c>
      <c r="L5" s="16"/>
      <c r="N5" s="62" t="s">
        <v>235</v>
      </c>
      <c r="O5" s="62"/>
    </row>
    <row r="6" spans="1:19" ht="9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"/>
      <c r="N6" s="4"/>
    </row>
    <row r="7" spans="1:19" ht="18.75" customHeight="1">
      <c r="A7" s="6" t="s">
        <v>0</v>
      </c>
      <c r="B7" s="7">
        <v>1</v>
      </c>
      <c r="C7" s="7">
        <v>1</v>
      </c>
      <c r="D7" s="7">
        <v>1</v>
      </c>
      <c r="E7" s="7">
        <v>1</v>
      </c>
      <c r="F7" s="7">
        <v>5</v>
      </c>
      <c r="G7" s="7">
        <v>2</v>
      </c>
      <c r="H7" s="7">
        <v>2</v>
      </c>
      <c r="I7" s="7">
        <v>2</v>
      </c>
      <c r="J7" s="7">
        <v>1</v>
      </c>
      <c r="K7" s="7">
        <v>2</v>
      </c>
      <c r="L7" s="24">
        <f>SUM(B7:K7)</f>
        <v>18</v>
      </c>
    </row>
    <row r="8" spans="1:19" ht="19.5" customHeight="1">
      <c r="A8" s="59" t="s">
        <v>87</v>
      </c>
      <c r="B8" s="12" t="s">
        <v>93</v>
      </c>
      <c r="C8" s="12" t="s">
        <v>70</v>
      </c>
      <c r="D8" s="12" t="s">
        <v>191</v>
      </c>
      <c r="E8" s="12" t="s">
        <v>197</v>
      </c>
      <c r="F8" s="12" t="s">
        <v>198</v>
      </c>
      <c r="G8" s="12" t="s">
        <v>199</v>
      </c>
      <c r="H8" s="12" t="s">
        <v>200</v>
      </c>
      <c r="I8" s="12" t="s">
        <v>201</v>
      </c>
      <c r="J8" s="12" t="s">
        <v>202</v>
      </c>
      <c r="K8" s="12" t="s">
        <v>225</v>
      </c>
      <c r="L8" s="22"/>
    </row>
    <row r="9" spans="1:19" ht="36" customHeight="1" thickBot="1">
      <c r="A9" s="51"/>
      <c r="B9" s="15" t="s">
        <v>101</v>
      </c>
      <c r="C9" s="15" t="s">
        <v>102</v>
      </c>
      <c r="D9" s="15" t="s">
        <v>105</v>
      </c>
      <c r="E9" s="48" t="s">
        <v>194</v>
      </c>
      <c r="F9" s="48" t="s">
        <v>193</v>
      </c>
      <c r="G9" s="48" t="s">
        <v>192</v>
      </c>
      <c r="H9" s="48" t="s">
        <v>195</v>
      </c>
      <c r="I9" s="15" t="s">
        <v>107</v>
      </c>
      <c r="J9" s="15" t="s">
        <v>108</v>
      </c>
      <c r="K9" s="15" t="s">
        <v>206</v>
      </c>
      <c r="L9" s="16"/>
    </row>
    <row r="10" spans="1:19" ht="9" customHeight="1" thickBot="1">
      <c r="A10" s="25"/>
      <c r="B10" s="25"/>
      <c r="C10" s="25"/>
      <c r="D10" s="25"/>
      <c r="E10" s="25"/>
      <c r="F10" s="25"/>
      <c r="P10" s="26"/>
      <c r="Q10" s="26"/>
      <c r="R10" s="26"/>
    </row>
    <row r="11" spans="1:19" ht="18.75" customHeight="1">
      <c r="A11" s="6" t="s">
        <v>0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2</v>
      </c>
      <c r="I11" s="7">
        <v>4</v>
      </c>
      <c r="J11" s="7">
        <v>10</v>
      </c>
      <c r="K11" s="10">
        <v>3</v>
      </c>
      <c r="L11" s="7">
        <v>3</v>
      </c>
      <c r="M11" s="7">
        <v>1</v>
      </c>
      <c r="N11" s="7">
        <v>1</v>
      </c>
      <c r="O11" s="7">
        <v>1</v>
      </c>
      <c r="P11" s="24">
        <f>SUM(B11:O11)</f>
        <v>31</v>
      </c>
    </row>
    <row r="12" spans="1:19" ht="19.5" customHeight="1">
      <c r="A12" s="59" t="s">
        <v>109</v>
      </c>
      <c r="B12" s="12" t="s">
        <v>110</v>
      </c>
      <c r="C12" s="12" t="s">
        <v>111</v>
      </c>
      <c r="D12" s="12" t="s">
        <v>2</v>
      </c>
      <c r="E12" s="12" t="s">
        <v>94</v>
      </c>
      <c r="F12" s="12" t="s">
        <v>47</v>
      </c>
      <c r="G12" s="12" t="s">
        <v>95</v>
      </c>
      <c r="H12" s="12" t="s">
        <v>51</v>
      </c>
      <c r="I12" s="12" t="s">
        <v>215</v>
      </c>
      <c r="J12" s="12" t="s">
        <v>216</v>
      </c>
      <c r="K12" s="12" t="s">
        <v>210</v>
      </c>
      <c r="L12" s="12" t="s">
        <v>219</v>
      </c>
      <c r="M12" s="12" t="s">
        <v>220</v>
      </c>
      <c r="N12" s="12" t="s">
        <v>211</v>
      </c>
      <c r="O12" s="12" t="s">
        <v>208</v>
      </c>
      <c r="P12" s="22"/>
    </row>
    <row r="13" spans="1:19" ht="36" customHeight="1" thickBot="1">
      <c r="A13" s="51"/>
      <c r="B13" s="15" t="s">
        <v>116</v>
      </c>
      <c r="C13" s="15" t="s">
        <v>117</v>
      </c>
      <c r="D13" s="15" t="s">
        <v>120</v>
      </c>
      <c r="E13" s="15" t="s">
        <v>121</v>
      </c>
      <c r="F13" s="15" t="s">
        <v>122</v>
      </c>
      <c r="G13" s="15" t="s">
        <v>124</v>
      </c>
      <c r="H13" s="15" t="s">
        <v>125</v>
      </c>
      <c r="I13" s="15" t="s">
        <v>217</v>
      </c>
      <c r="J13" s="48" t="s">
        <v>218</v>
      </c>
      <c r="K13" s="15" t="s">
        <v>24</v>
      </c>
      <c r="L13" s="15" t="s">
        <v>221</v>
      </c>
      <c r="M13" s="15" t="s">
        <v>222</v>
      </c>
      <c r="N13" s="15" t="s">
        <v>223</v>
      </c>
      <c r="O13" s="15" t="s">
        <v>224</v>
      </c>
      <c r="P13" s="16"/>
    </row>
    <row r="14" spans="1:19" ht="11.25" customHeight="1" thickBot="1"/>
    <row r="15" spans="1:19" ht="30" customHeight="1" thickBot="1">
      <c r="A15" s="56" t="s">
        <v>227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19" ht="12" customHeight="1" thickBot="1">
      <c r="S16" s="27"/>
    </row>
    <row r="17" spans="1:18" ht="18.75" customHeight="1">
      <c r="A17" s="50" t="s">
        <v>66</v>
      </c>
      <c r="B17" s="28">
        <f>SUM(C17:I17)</f>
        <v>16</v>
      </c>
      <c r="C17" s="7">
        <v>3</v>
      </c>
      <c r="D17" s="7">
        <v>3</v>
      </c>
      <c r="E17" s="31">
        <v>1</v>
      </c>
      <c r="F17" s="7">
        <v>1</v>
      </c>
      <c r="G17" s="7">
        <v>6</v>
      </c>
      <c r="H17" s="7">
        <v>1</v>
      </c>
      <c r="I17" s="31">
        <v>1</v>
      </c>
    </row>
    <row r="18" spans="1:18" ht="39.75" customHeight="1" thickBot="1">
      <c r="A18" s="51"/>
      <c r="B18" s="16"/>
      <c r="C18" s="15" t="s">
        <v>19</v>
      </c>
      <c r="D18" s="15" t="s">
        <v>16</v>
      </c>
      <c r="E18" s="15" t="s">
        <v>63</v>
      </c>
      <c r="F18" s="15" t="s">
        <v>135</v>
      </c>
      <c r="G18" s="15" t="s">
        <v>189</v>
      </c>
      <c r="H18" s="15" t="s">
        <v>190</v>
      </c>
      <c r="I18" s="15" t="s">
        <v>77</v>
      </c>
    </row>
    <row r="19" spans="1:18" ht="9" customHeight="1" thickBot="1">
      <c r="A19" s="17"/>
      <c r="B19" s="17"/>
      <c r="C19" s="3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R19" s="33"/>
    </row>
    <row r="20" spans="1:18" ht="18.75" customHeight="1">
      <c r="A20" s="50" t="s">
        <v>87</v>
      </c>
      <c r="B20" s="28">
        <f>SUM(C20:L20)</f>
        <v>23</v>
      </c>
      <c r="C20" s="34">
        <v>9</v>
      </c>
      <c r="D20" s="35">
        <v>2</v>
      </c>
      <c r="E20" s="31">
        <v>1</v>
      </c>
      <c r="F20" s="31">
        <v>2</v>
      </c>
      <c r="G20" s="31">
        <v>2</v>
      </c>
      <c r="H20" s="10">
        <v>1</v>
      </c>
      <c r="I20" s="31">
        <v>2</v>
      </c>
      <c r="J20" s="35">
        <v>2</v>
      </c>
      <c r="K20" s="31">
        <v>1</v>
      </c>
      <c r="L20" s="31">
        <v>1</v>
      </c>
    </row>
    <row r="21" spans="1:18" ht="39.75" customHeight="1" thickBot="1">
      <c r="A21" s="51"/>
      <c r="B21" s="16"/>
      <c r="C21" s="23" t="s">
        <v>167</v>
      </c>
      <c r="D21" s="15" t="s">
        <v>168</v>
      </c>
      <c r="E21" s="39" t="s">
        <v>171</v>
      </c>
      <c r="F21" s="15" t="s">
        <v>172</v>
      </c>
      <c r="G21" s="15" t="s">
        <v>136</v>
      </c>
      <c r="H21" s="15" t="s">
        <v>58</v>
      </c>
      <c r="I21" s="15" t="s">
        <v>57</v>
      </c>
      <c r="J21" s="15" t="s">
        <v>144</v>
      </c>
      <c r="K21" s="20" t="s">
        <v>145</v>
      </c>
      <c r="L21" s="15" t="s">
        <v>148</v>
      </c>
    </row>
    <row r="22" spans="1:18" ht="9" customHeight="1" thickBot="1"/>
    <row r="23" spans="1:18" ht="18.75" customHeight="1">
      <c r="A23" s="50" t="s">
        <v>109</v>
      </c>
      <c r="B23" s="28">
        <f>SUM(C23:P23)</f>
        <v>30</v>
      </c>
      <c r="C23" s="29">
        <v>1</v>
      </c>
      <c r="D23" s="31">
        <v>1</v>
      </c>
      <c r="E23" s="31">
        <v>1</v>
      </c>
      <c r="F23" s="31">
        <v>1</v>
      </c>
      <c r="G23" s="31">
        <v>3</v>
      </c>
      <c r="H23" s="31">
        <v>3</v>
      </c>
      <c r="I23" s="31">
        <v>10</v>
      </c>
      <c r="J23" s="31">
        <v>3</v>
      </c>
      <c r="K23" s="31">
        <v>2</v>
      </c>
      <c r="L23" s="31">
        <v>1</v>
      </c>
      <c r="M23" s="31">
        <v>1</v>
      </c>
      <c r="N23" s="31">
        <v>1</v>
      </c>
      <c r="O23" s="31">
        <v>1</v>
      </c>
      <c r="P23" s="35">
        <v>1</v>
      </c>
    </row>
    <row r="24" spans="1:18" ht="39.75" customHeight="1" thickBot="1">
      <c r="A24" s="51"/>
      <c r="B24" s="16"/>
      <c r="C24" s="47" t="s">
        <v>154</v>
      </c>
      <c r="D24" s="20" t="s">
        <v>155</v>
      </c>
      <c r="E24" s="39" t="s">
        <v>183</v>
      </c>
      <c r="F24" s="39" t="s">
        <v>184</v>
      </c>
      <c r="G24" s="39" t="s">
        <v>134</v>
      </c>
      <c r="H24" s="39" t="s">
        <v>185</v>
      </c>
      <c r="I24" s="39" t="s">
        <v>186</v>
      </c>
      <c r="J24" s="39" t="s">
        <v>187</v>
      </c>
      <c r="K24" s="39" t="s">
        <v>188</v>
      </c>
      <c r="L24" s="20" t="s">
        <v>157</v>
      </c>
      <c r="M24" s="15" t="s">
        <v>160</v>
      </c>
      <c r="N24" s="15" t="s">
        <v>161</v>
      </c>
      <c r="O24" s="15" t="s">
        <v>164</v>
      </c>
      <c r="P24" s="15" t="s">
        <v>165</v>
      </c>
    </row>
    <row r="25" spans="1:18" ht="9" customHeight="1">
      <c r="A25" s="42"/>
      <c r="B25" s="17"/>
      <c r="C25" s="17"/>
      <c r="D25" s="3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8" ht="27.6" customHeight="1">
      <c r="A26" s="63" t="s">
        <v>229</v>
      </c>
      <c r="B26" s="64"/>
      <c r="C26" s="64"/>
      <c r="D26" s="64"/>
      <c r="E26" s="64"/>
      <c r="F26" s="49"/>
      <c r="H26" s="49"/>
      <c r="I26" s="70" t="s">
        <v>232</v>
      </c>
      <c r="J26" s="71"/>
      <c r="K26" s="71"/>
      <c r="L26" s="71"/>
      <c r="M26" s="72"/>
      <c r="N26" s="71"/>
      <c r="O26" s="71"/>
      <c r="P26" s="71"/>
      <c r="Q26" s="49"/>
      <c r="R26" s="49"/>
    </row>
    <row r="27" spans="1:18" ht="27.6" customHeight="1">
      <c r="A27" s="65" t="s">
        <v>231</v>
      </c>
      <c r="B27" s="66"/>
      <c r="C27" s="66"/>
      <c r="D27" s="66"/>
      <c r="E27" s="66"/>
      <c r="F27" s="66"/>
      <c r="G27" s="67"/>
      <c r="H27" s="49"/>
      <c r="I27" s="73" t="s">
        <v>234</v>
      </c>
      <c r="J27" s="74"/>
      <c r="K27" s="74"/>
      <c r="L27" s="74"/>
      <c r="M27" s="75"/>
      <c r="N27" s="74"/>
      <c r="O27" s="49"/>
      <c r="P27" s="49"/>
      <c r="Q27" s="49"/>
      <c r="R27" s="49"/>
    </row>
    <row r="28" spans="1:18" ht="27.6" customHeight="1">
      <c r="A28" s="68" t="s">
        <v>233</v>
      </c>
      <c r="B28" s="69"/>
      <c r="C28" s="69"/>
      <c r="D28" s="69"/>
      <c r="E28" s="69"/>
      <c r="F28" s="69"/>
      <c r="I28" s="76" t="s">
        <v>230</v>
      </c>
      <c r="J28" s="77"/>
      <c r="K28" s="77"/>
      <c r="L28" s="77"/>
      <c r="M28" s="77"/>
    </row>
  </sheetData>
  <mergeCells count="9">
    <mergeCell ref="A17:A18"/>
    <mergeCell ref="A20:A21"/>
    <mergeCell ref="A23:A24"/>
    <mergeCell ref="A1:R1"/>
    <mergeCell ref="A4:A5"/>
    <mergeCell ref="A8:A9"/>
    <mergeCell ref="A12:A13"/>
    <mergeCell ref="A15:R15"/>
    <mergeCell ref="N5:O5"/>
  </mergeCells>
  <phoneticPr fontId="3" type="noConversion"/>
  <pageMargins left="0.19685039370078741" right="0" top="0.26" bottom="0" header="0.17" footer="0.17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全體 上課  下課 人數時刻表</vt:lpstr>
      <vt:lpstr>全體 上課  下課 人數時刻表 -0904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2018-09-05T14:25:30Z</dcterms:modified>
</cp:coreProperties>
</file>