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FC306EC8-4D4B-408D-A92A-F97674425646}" xr6:coauthVersionLast="47" xr6:coauthVersionMax="47" xr10:uidLastSave="{00000000-0000-0000-0000-000000000000}"/>
  <bookViews>
    <workbookView xWindow="-120" yWindow="-120" windowWidth="29040" windowHeight="17520" activeTab="7" xr2:uid="{00000000-000D-0000-FFFF-FFFF00000000}"/>
  </bookViews>
  <sheets>
    <sheet name="輔導員" sheetId="5" r:id="rId1"/>
    <sheet name="重點學校" sheetId="9" r:id="rId2"/>
    <sheet name="典範學校" sheetId="8" r:id="rId3"/>
    <sheet name="THSD1.0" sheetId="19" r:id="rId4"/>
    <sheet name="B1" sheetId="1" state="hidden" r:id="rId5"/>
    <sheet name="THSD2.0" sheetId="20" r:id="rId6"/>
    <sheet name="AI人工智慧" sheetId="25" r:id="rId7"/>
    <sheet name="5G新科技" sheetId="22" r:id="rId8"/>
    <sheet name="AI Di+" sheetId="23" r:id="rId9"/>
    <sheet name="國際學伴" sheetId="24" r:id="rId10"/>
    <sheet name="B1通過" sheetId="15" r:id="rId11"/>
    <sheet name="B2通過" sheetId="16" r:id="rId12"/>
    <sheet name="B3" sheetId="3" state="hidden" r:id="rId13"/>
    <sheet name="B4" sheetId="4" state="hidden" r:id="rId14"/>
    <sheet name="B3通過" sheetId="17" r:id="rId15"/>
    <sheet name="B4通過" sheetId="18" r:id="rId16"/>
    <sheet name="B5-1通過" sheetId="21" r:id="rId17"/>
  </sheets>
  <definedNames>
    <definedName name="_xlnm._FilterDatabase" localSheetId="4" hidden="1">'B1'!$A$1:$J$137</definedName>
    <definedName name="_xlnm._FilterDatabase" localSheetId="10" hidden="1">B1通過!$A$1:$C$143</definedName>
    <definedName name="_xlnm._FilterDatabase" localSheetId="11" hidden="1">B2通過!$A$1:$C$136</definedName>
    <definedName name="_xlnm._FilterDatabase" localSheetId="12" hidden="1">'B3'!$A$1:$J$141</definedName>
    <definedName name="_xlnm._FilterDatabase" localSheetId="14" hidden="1">B3通過!$A$1:$C$141</definedName>
    <definedName name="_xlnm._FilterDatabase" localSheetId="13" hidden="1">'B4'!$A$1:$J$112</definedName>
    <definedName name="_xlnm._FilterDatabase" localSheetId="15" hidden="1">B4通過!$A$1:$C$112</definedName>
    <definedName name="_xlnm._FilterDatabase" localSheetId="16" hidden="1">'B5-1通過'!#REF!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6" i="22" l="1"/>
  <c r="G6" i="22"/>
  <c r="H6" i="22"/>
  <c r="I6" i="22"/>
  <c r="J6" i="22"/>
  <c r="F7" i="22"/>
  <c r="G7" i="22"/>
  <c r="H7" i="22"/>
  <c r="I7" i="22"/>
  <c r="J7" i="22"/>
  <c r="F5" i="22"/>
  <c r="F3" i="9"/>
  <c r="F4" i="9"/>
  <c r="F5" i="9"/>
  <c r="F6" i="9"/>
  <c r="F7" i="9"/>
  <c r="F9" i="9"/>
  <c r="F10" i="9"/>
  <c r="F11" i="9"/>
  <c r="F12" i="9"/>
  <c r="F13" i="9"/>
  <c r="F14" i="9"/>
  <c r="F15" i="9"/>
  <c r="F16" i="9"/>
  <c r="F17" i="9"/>
  <c r="F18" i="9"/>
  <c r="F19" i="9"/>
  <c r="F20" i="9"/>
  <c r="F21" i="9"/>
  <c r="F22" i="9"/>
  <c r="F23" i="9"/>
  <c r="F24" i="9"/>
  <c r="F25" i="9"/>
  <c r="F26" i="9"/>
  <c r="F3" i="5"/>
  <c r="F4" i="5"/>
  <c r="F5" i="5"/>
  <c r="F6" i="5"/>
  <c r="F7" i="5"/>
  <c r="F8" i="5"/>
  <c r="F9" i="5"/>
  <c r="F10" i="5"/>
  <c r="F11" i="5"/>
  <c r="F12" i="5"/>
  <c r="F13" i="5"/>
  <c r="F14" i="5"/>
  <c r="F15" i="5"/>
  <c r="F16" i="5"/>
  <c r="F17" i="5"/>
  <c r="F18" i="5"/>
  <c r="F19" i="5"/>
  <c r="F20" i="5"/>
  <c r="F21" i="5"/>
  <c r="F22" i="5"/>
  <c r="F23" i="5"/>
  <c r="F24" i="5"/>
  <c r="F25" i="5"/>
  <c r="F26" i="5"/>
  <c r="F27" i="5"/>
  <c r="F28" i="5"/>
  <c r="F29" i="5"/>
  <c r="F30" i="5"/>
  <c r="F31" i="5"/>
  <c r="F32" i="5"/>
  <c r="F33" i="5"/>
  <c r="F34" i="5"/>
  <c r="F35" i="5"/>
  <c r="F36" i="5"/>
  <c r="F37" i="5"/>
  <c r="F38" i="5"/>
  <c r="F39" i="5"/>
  <c r="F40" i="5"/>
  <c r="F41" i="5"/>
  <c r="F42" i="5"/>
  <c r="F43" i="5"/>
  <c r="F44" i="5"/>
  <c r="F45" i="5"/>
  <c r="F46" i="5"/>
  <c r="F47" i="5"/>
  <c r="F48" i="5"/>
  <c r="F49" i="5"/>
  <c r="F50" i="5"/>
  <c r="F51" i="5"/>
  <c r="F52" i="5"/>
  <c r="F53" i="5"/>
  <c r="F54" i="5"/>
  <c r="F55" i="5"/>
  <c r="F56" i="5"/>
  <c r="F57" i="5"/>
  <c r="F58" i="5"/>
  <c r="F59" i="5"/>
  <c r="F3" i="24"/>
  <c r="G3" i="24"/>
  <c r="H3" i="24"/>
  <c r="I3" i="24"/>
  <c r="J3" i="24"/>
  <c r="F4" i="24"/>
  <c r="G4" i="24"/>
  <c r="H4" i="24"/>
  <c r="I4" i="24"/>
  <c r="J4" i="24"/>
  <c r="F5" i="24"/>
  <c r="G5" i="24"/>
  <c r="H5" i="24"/>
  <c r="I5" i="24"/>
  <c r="J5" i="24"/>
  <c r="F6" i="24"/>
  <c r="G6" i="24"/>
  <c r="H6" i="24"/>
  <c r="I6" i="24"/>
  <c r="J6" i="24"/>
  <c r="F7" i="24"/>
  <c r="G7" i="24"/>
  <c r="H7" i="24"/>
  <c r="I7" i="24"/>
  <c r="J7" i="24"/>
  <c r="F8" i="24"/>
  <c r="G8" i="24"/>
  <c r="H8" i="24"/>
  <c r="I8" i="24"/>
  <c r="J8" i="24"/>
  <c r="F9" i="24"/>
  <c r="G9" i="24"/>
  <c r="H9" i="24"/>
  <c r="I9" i="24"/>
  <c r="J9" i="24"/>
  <c r="F10" i="24"/>
  <c r="G10" i="24"/>
  <c r="H10" i="24"/>
  <c r="I10" i="24"/>
  <c r="J10" i="24"/>
  <c r="F9" i="25"/>
  <c r="G9" i="25"/>
  <c r="H9" i="25"/>
  <c r="I9" i="25"/>
  <c r="J9" i="25"/>
  <c r="F10" i="25"/>
  <c r="G10" i="25"/>
  <c r="H10" i="25"/>
  <c r="I10" i="25"/>
  <c r="J10" i="25"/>
  <c r="F11" i="25"/>
  <c r="G11" i="25"/>
  <c r="H11" i="25"/>
  <c r="I11" i="25"/>
  <c r="J11" i="25"/>
  <c r="F12" i="25"/>
  <c r="G12" i="25"/>
  <c r="H12" i="25"/>
  <c r="I12" i="25"/>
  <c r="J12" i="25"/>
  <c r="F13" i="25"/>
  <c r="G13" i="25"/>
  <c r="H13" i="25"/>
  <c r="I13" i="25"/>
  <c r="J13" i="25"/>
  <c r="F14" i="25"/>
  <c r="G14" i="25"/>
  <c r="H14" i="25"/>
  <c r="I14" i="25"/>
  <c r="J14" i="25"/>
  <c r="F15" i="25"/>
  <c r="G15" i="25"/>
  <c r="H15" i="25"/>
  <c r="I15" i="25"/>
  <c r="J15" i="25"/>
  <c r="F16" i="25"/>
  <c r="G16" i="25"/>
  <c r="H16" i="25"/>
  <c r="I16" i="25"/>
  <c r="J16" i="25"/>
  <c r="F3" i="25"/>
  <c r="G3" i="25"/>
  <c r="H3" i="25"/>
  <c r="I3" i="25"/>
  <c r="J3" i="25"/>
  <c r="F4" i="25"/>
  <c r="G4" i="25"/>
  <c r="H4" i="25"/>
  <c r="I4" i="25"/>
  <c r="J4" i="25"/>
  <c r="F5" i="25"/>
  <c r="G5" i="25"/>
  <c r="H5" i="25"/>
  <c r="I5" i="25"/>
  <c r="J5" i="25"/>
  <c r="F6" i="25"/>
  <c r="G6" i="25"/>
  <c r="H6" i="25"/>
  <c r="I6" i="25"/>
  <c r="J6" i="25"/>
  <c r="F7" i="25"/>
  <c r="G7" i="25"/>
  <c r="H7" i="25"/>
  <c r="I7" i="25"/>
  <c r="J7" i="25"/>
  <c r="F8" i="25"/>
  <c r="G8" i="25"/>
  <c r="H8" i="25"/>
  <c r="I8" i="25"/>
  <c r="J8" i="25"/>
  <c r="J2" i="25"/>
  <c r="I2" i="25"/>
  <c r="H2" i="25"/>
  <c r="G2" i="25"/>
  <c r="F2" i="25"/>
  <c r="J2" i="24"/>
  <c r="I2" i="24"/>
  <c r="H2" i="24"/>
  <c r="G2" i="24"/>
  <c r="F2" i="24"/>
  <c r="F3" i="23"/>
  <c r="G3" i="23"/>
  <c r="H3" i="23"/>
  <c r="I3" i="23"/>
  <c r="J3" i="23"/>
  <c r="F4" i="23"/>
  <c r="G4" i="23"/>
  <c r="H4" i="23"/>
  <c r="I4" i="23"/>
  <c r="J4" i="23"/>
  <c r="F5" i="23"/>
  <c r="G5" i="23"/>
  <c r="H5" i="23"/>
  <c r="I5" i="23"/>
  <c r="J5" i="23"/>
  <c r="F6" i="23"/>
  <c r="G6" i="23"/>
  <c r="H6" i="23"/>
  <c r="I6" i="23"/>
  <c r="J6" i="23"/>
  <c r="F7" i="23"/>
  <c r="G7" i="23"/>
  <c r="H7" i="23"/>
  <c r="I7" i="23"/>
  <c r="J7" i="23"/>
  <c r="F8" i="23"/>
  <c r="G8" i="23"/>
  <c r="H8" i="23"/>
  <c r="I8" i="23"/>
  <c r="J8" i="23"/>
  <c r="F9" i="23"/>
  <c r="G9" i="23"/>
  <c r="H9" i="23"/>
  <c r="I9" i="23"/>
  <c r="J9" i="23"/>
  <c r="F10" i="23"/>
  <c r="G10" i="23"/>
  <c r="H10" i="23"/>
  <c r="I10" i="23"/>
  <c r="J10" i="23"/>
  <c r="F11" i="23"/>
  <c r="G11" i="23"/>
  <c r="H11" i="23"/>
  <c r="I11" i="23"/>
  <c r="J11" i="23"/>
  <c r="F12" i="23"/>
  <c r="G12" i="23"/>
  <c r="H12" i="23"/>
  <c r="I12" i="23"/>
  <c r="J12" i="23"/>
  <c r="F13" i="23"/>
  <c r="G13" i="23"/>
  <c r="H13" i="23"/>
  <c r="I13" i="23"/>
  <c r="F14" i="23"/>
  <c r="G14" i="23"/>
  <c r="H14" i="23"/>
  <c r="I14" i="23"/>
  <c r="J14" i="23"/>
  <c r="F15" i="23"/>
  <c r="G15" i="23"/>
  <c r="H15" i="23"/>
  <c r="I15" i="23"/>
  <c r="J15" i="23"/>
  <c r="J2" i="23"/>
  <c r="I2" i="23"/>
  <c r="H2" i="23"/>
  <c r="G2" i="23"/>
  <c r="F2" i="23"/>
  <c r="F3" i="22"/>
  <c r="G3" i="22"/>
  <c r="H3" i="22"/>
  <c r="I3" i="22"/>
  <c r="J3" i="22"/>
  <c r="F4" i="22"/>
  <c r="G4" i="22"/>
  <c r="H4" i="22"/>
  <c r="I4" i="22"/>
  <c r="G5" i="22"/>
  <c r="H5" i="22"/>
  <c r="I5" i="22"/>
  <c r="J5" i="22"/>
  <c r="J2" i="22"/>
  <c r="I2" i="22"/>
  <c r="H2" i="22"/>
  <c r="G2" i="22"/>
  <c r="F2" i="22"/>
  <c r="J3" i="20"/>
  <c r="J4" i="20"/>
  <c r="J5" i="20"/>
  <c r="J6" i="20"/>
  <c r="J7" i="20"/>
  <c r="J8" i="20"/>
  <c r="J9" i="20"/>
  <c r="J10" i="20"/>
  <c r="J11" i="20"/>
  <c r="J12" i="20"/>
  <c r="J2" i="20"/>
  <c r="J3" i="19"/>
  <c r="J4" i="19"/>
  <c r="J5" i="19"/>
  <c r="J6" i="19"/>
  <c r="J7" i="19"/>
  <c r="J8" i="19"/>
  <c r="J9" i="19"/>
  <c r="J10" i="19"/>
  <c r="J11" i="19"/>
  <c r="J12" i="19"/>
  <c r="J13" i="19"/>
  <c r="J2" i="19"/>
  <c r="J3" i="8"/>
  <c r="J4" i="8"/>
  <c r="J5" i="8"/>
  <c r="J6" i="8"/>
  <c r="J7" i="8"/>
  <c r="J8" i="8"/>
  <c r="J9" i="8"/>
  <c r="J10" i="8"/>
  <c r="J2" i="8"/>
  <c r="J3" i="9"/>
  <c r="J4" i="9"/>
  <c r="J5" i="9"/>
  <c r="J6" i="9"/>
  <c r="J7" i="9"/>
  <c r="J8" i="9"/>
  <c r="J9" i="9"/>
  <c r="J10" i="9"/>
  <c r="J11" i="9"/>
  <c r="J12" i="9"/>
  <c r="J13" i="9"/>
  <c r="J14" i="9"/>
  <c r="J15" i="9"/>
  <c r="J16" i="9"/>
  <c r="J17" i="9"/>
  <c r="J18" i="9"/>
  <c r="J19" i="9"/>
  <c r="J20" i="9"/>
  <c r="J21" i="9"/>
  <c r="J22" i="9"/>
  <c r="J23" i="9"/>
  <c r="J24" i="9"/>
  <c r="J25" i="9"/>
  <c r="J26" i="9"/>
  <c r="J2" i="9"/>
  <c r="J3" i="5"/>
  <c r="J4" i="5"/>
  <c r="J5" i="5"/>
  <c r="J6" i="5"/>
  <c r="J7" i="5"/>
  <c r="J8" i="5"/>
  <c r="J9" i="5"/>
  <c r="J10" i="5"/>
  <c r="J11" i="5"/>
  <c r="J12" i="5"/>
  <c r="J13" i="5"/>
  <c r="J14" i="5"/>
  <c r="J15" i="5"/>
  <c r="J16" i="5"/>
  <c r="J17" i="5"/>
  <c r="J18" i="5"/>
  <c r="J19" i="5"/>
  <c r="J20" i="5"/>
  <c r="J21" i="5"/>
  <c r="J22" i="5"/>
  <c r="J23" i="5"/>
  <c r="J24" i="5"/>
  <c r="J25" i="5"/>
  <c r="J26" i="5"/>
  <c r="J27" i="5"/>
  <c r="J28" i="5"/>
  <c r="J29" i="5"/>
  <c r="J30" i="5"/>
  <c r="J31" i="5"/>
  <c r="J32" i="5"/>
  <c r="J33" i="5"/>
  <c r="J34" i="5"/>
  <c r="J35" i="5"/>
  <c r="J36" i="5"/>
  <c r="J37" i="5"/>
  <c r="J38" i="5"/>
  <c r="J39" i="5"/>
  <c r="J40" i="5"/>
  <c r="J41" i="5"/>
  <c r="J42" i="5"/>
  <c r="J43" i="5"/>
  <c r="J44" i="5"/>
  <c r="J45" i="5"/>
  <c r="J46" i="5"/>
  <c r="J47" i="5"/>
  <c r="J48" i="5"/>
  <c r="J49" i="5"/>
  <c r="J50" i="5"/>
  <c r="J51" i="5"/>
  <c r="J52" i="5"/>
  <c r="J53" i="5"/>
  <c r="J54" i="5"/>
  <c r="J55" i="5"/>
  <c r="J56" i="5"/>
  <c r="J57" i="5"/>
  <c r="J58" i="5"/>
  <c r="J59" i="5"/>
  <c r="J2" i="5"/>
  <c r="G3" i="5"/>
  <c r="H3" i="5"/>
  <c r="I3" i="5"/>
  <c r="G4" i="5"/>
  <c r="H4" i="5"/>
  <c r="I4" i="5"/>
  <c r="G5" i="5"/>
  <c r="H5" i="5"/>
  <c r="I5" i="5"/>
  <c r="G6" i="5"/>
  <c r="H6" i="5"/>
  <c r="I6" i="5"/>
  <c r="G7" i="5"/>
  <c r="H7" i="5"/>
  <c r="I7" i="5"/>
  <c r="G8" i="5"/>
  <c r="H8" i="5"/>
  <c r="I8" i="5"/>
  <c r="G9" i="5"/>
  <c r="H9" i="5"/>
  <c r="I9" i="5"/>
  <c r="G10" i="5"/>
  <c r="H10" i="5"/>
  <c r="I10" i="5"/>
  <c r="G11" i="5"/>
  <c r="H11" i="5"/>
  <c r="I11" i="5"/>
  <c r="G12" i="5"/>
  <c r="H12" i="5"/>
  <c r="I12" i="5"/>
  <c r="G13" i="5"/>
  <c r="H13" i="5"/>
  <c r="I13" i="5"/>
  <c r="G14" i="5"/>
  <c r="H14" i="5"/>
  <c r="I14" i="5"/>
  <c r="G15" i="5"/>
  <c r="H15" i="5"/>
  <c r="I15" i="5"/>
  <c r="G16" i="5"/>
  <c r="H16" i="5"/>
  <c r="I16" i="5"/>
  <c r="G17" i="5"/>
  <c r="H17" i="5"/>
  <c r="I17" i="5"/>
  <c r="G18" i="5"/>
  <c r="H18" i="5"/>
  <c r="I18" i="5"/>
  <c r="G19" i="5"/>
  <c r="H19" i="5"/>
  <c r="I19" i="5"/>
  <c r="G20" i="5"/>
  <c r="H20" i="5"/>
  <c r="I20" i="5"/>
  <c r="G21" i="5"/>
  <c r="H21" i="5"/>
  <c r="I21" i="5"/>
  <c r="G22" i="5"/>
  <c r="H22" i="5"/>
  <c r="I22" i="5"/>
  <c r="G23" i="5"/>
  <c r="H23" i="5"/>
  <c r="I23" i="5"/>
  <c r="G24" i="5"/>
  <c r="H24" i="5"/>
  <c r="I24" i="5"/>
  <c r="G25" i="5"/>
  <c r="H25" i="5"/>
  <c r="I25" i="5"/>
  <c r="G26" i="5"/>
  <c r="H26" i="5"/>
  <c r="I26" i="5"/>
  <c r="G27" i="5"/>
  <c r="H27" i="5"/>
  <c r="I27" i="5"/>
  <c r="G28" i="5"/>
  <c r="H28" i="5"/>
  <c r="I28" i="5"/>
  <c r="G29" i="5"/>
  <c r="H29" i="5"/>
  <c r="I29" i="5"/>
  <c r="G30" i="5"/>
  <c r="H30" i="5"/>
  <c r="I30" i="5"/>
  <c r="G31" i="5"/>
  <c r="H31" i="5"/>
  <c r="I31" i="5"/>
  <c r="G32" i="5"/>
  <c r="H32" i="5"/>
  <c r="I32" i="5"/>
  <c r="G33" i="5"/>
  <c r="H33" i="5"/>
  <c r="I33" i="5"/>
  <c r="G34" i="5"/>
  <c r="H34" i="5"/>
  <c r="I34" i="5"/>
  <c r="G35" i="5"/>
  <c r="H35" i="5"/>
  <c r="I35" i="5"/>
  <c r="G36" i="5"/>
  <c r="H36" i="5"/>
  <c r="I36" i="5"/>
  <c r="G37" i="5"/>
  <c r="H37" i="5"/>
  <c r="I37" i="5"/>
  <c r="G38" i="5"/>
  <c r="H38" i="5"/>
  <c r="I38" i="5"/>
  <c r="G39" i="5"/>
  <c r="H39" i="5"/>
  <c r="I39" i="5"/>
  <c r="G40" i="5"/>
  <c r="H40" i="5"/>
  <c r="I40" i="5"/>
  <c r="G41" i="5"/>
  <c r="H41" i="5"/>
  <c r="I41" i="5"/>
  <c r="G42" i="5"/>
  <c r="H42" i="5"/>
  <c r="I42" i="5"/>
  <c r="G43" i="5"/>
  <c r="H43" i="5"/>
  <c r="I43" i="5"/>
  <c r="G44" i="5"/>
  <c r="H44" i="5"/>
  <c r="I44" i="5"/>
  <c r="G45" i="5"/>
  <c r="H45" i="5"/>
  <c r="I45" i="5"/>
  <c r="G46" i="5"/>
  <c r="H46" i="5"/>
  <c r="I46" i="5"/>
  <c r="G47" i="5"/>
  <c r="H47" i="5"/>
  <c r="I47" i="5"/>
  <c r="G48" i="5"/>
  <c r="H48" i="5"/>
  <c r="I48" i="5"/>
  <c r="G49" i="5"/>
  <c r="H49" i="5"/>
  <c r="I49" i="5"/>
  <c r="G50" i="5"/>
  <c r="H50" i="5"/>
  <c r="I50" i="5"/>
  <c r="G51" i="5"/>
  <c r="H51" i="5"/>
  <c r="I51" i="5"/>
  <c r="G52" i="5"/>
  <c r="H52" i="5"/>
  <c r="I52" i="5"/>
  <c r="G53" i="5"/>
  <c r="H53" i="5"/>
  <c r="I53" i="5"/>
  <c r="G54" i="5"/>
  <c r="H54" i="5"/>
  <c r="I54" i="5"/>
  <c r="G55" i="5"/>
  <c r="H55" i="5"/>
  <c r="I55" i="5"/>
  <c r="G56" i="5"/>
  <c r="H56" i="5"/>
  <c r="I56" i="5"/>
  <c r="G57" i="5"/>
  <c r="H57" i="5"/>
  <c r="I57" i="5"/>
  <c r="G58" i="5"/>
  <c r="H58" i="5"/>
  <c r="I58" i="5"/>
  <c r="G59" i="5"/>
  <c r="H59" i="5"/>
  <c r="I59" i="5"/>
  <c r="G2" i="5"/>
  <c r="F2" i="5"/>
  <c r="F3" i="20"/>
  <c r="G3" i="20"/>
  <c r="H3" i="20"/>
  <c r="I3" i="20"/>
  <c r="F4" i="20"/>
  <c r="G4" i="20"/>
  <c r="H4" i="20"/>
  <c r="I4" i="20"/>
  <c r="F5" i="20"/>
  <c r="G5" i="20"/>
  <c r="H5" i="20"/>
  <c r="I5" i="20"/>
  <c r="F6" i="20"/>
  <c r="G6" i="20"/>
  <c r="H6" i="20"/>
  <c r="I6" i="20"/>
  <c r="F7" i="20"/>
  <c r="G7" i="20"/>
  <c r="H7" i="20"/>
  <c r="I7" i="20"/>
  <c r="F8" i="20"/>
  <c r="G8" i="20"/>
  <c r="H8" i="20"/>
  <c r="I8" i="20"/>
  <c r="F9" i="20"/>
  <c r="G9" i="20"/>
  <c r="H9" i="20"/>
  <c r="I9" i="20"/>
  <c r="F10" i="20"/>
  <c r="G10" i="20"/>
  <c r="H10" i="20"/>
  <c r="I10" i="20"/>
  <c r="F11" i="20"/>
  <c r="G11" i="20"/>
  <c r="H11" i="20"/>
  <c r="I11" i="20"/>
  <c r="F12" i="20"/>
  <c r="G12" i="20"/>
  <c r="H12" i="20"/>
  <c r="I12" i="20"/>
  <c r="I2" i="20"/>
  <c r="H2" i="20"/>
  <c r="G2" i="20"/>
  <c r="F2" i="20"/>
  <c r="F3" i="19"/>
  <c r="G3" i="19"/>
  <c r="H3" i="19"/>
  <c r="I3" i="19"/>
  <c r="F4" i="19"/>
  <c r="G4" i="19"/>
  <c r="H4" i="19"/>
  <c r="I4" i="19"/>
  <c r="F5" i="19"/>
  <c r="G5" i="19"/>
  <c r="H5" i="19"/>
  <c r="I5" i="19"/>
  <c r="F6" i="19"/>
  <c r="G6" i="19"/>
  <c r="H6" i="19"/>
  <c r="I6" i="19"/>
  <c r="F7" i="19"/>
  <c r="G7" i="19"/>
  <c r="H7" i="19"/>
  <c r="I7" i="19"/>
  <c r="F8" i="19"/>
  <c r="G8" i="19"/>
  <c r="H8" i="19"/>
  <c r="I8" i="19"/>
  <c r="F9" i="19"/>
  <c r="G9" i="19"/>
  <c r="H9" i="19"/>
  <c r="I9" i="19"/>
  <c r="F10" i="19"/>
  <c r="G10" i="19"/>
  <c r="H10" i="19"/>
  <c r="I10" i="19"/>
  <c r="F11" i="19"/>
  <c r="G11" i="19"/>
  <c r="H11" i="19"/>
  <c r="I11" i="19"/>
  <c r="F12" i="19"/>
  <c r="G12" i="19"/>
  <c r="H12" i="19"/>
  <c r="I12" i="19"/>
  <c r="F13" i="19"/>
  <c r="G13" i="19"/>
  <c r="H13" i="19"/>
  <c r="I13" i="19"/>
  <c r="I2" i="19"/>
  <c r="H2" i="19"/>
  <c r="G2" i="19"/>
  <c r="F2" i="19"/>
  <c r="F3" i="8"/>
  <c r="G3" i="8"/>
  <c r="H3" i="8"/>
  <c r="I3" i="8"/>
  <c r="F4" i="8"/>
  <c r="G4" i="8"/>
  <c r="H4" i="8"/>
  <c r="I4" i="8"/>
  <c r="F5" i="8"/>
  <c r="G5" i="8"/>
  <c r="H5" i="8"/>
  <c r="I5" i="8"/>
  <c r="F6" i="8"/>
  <c r="G6" i="8"/>
  <c r="H6" i="8"/>
  <c r="I6" i="8"/>
  <c r="F7" i="8"/>
  <c r="G7" i="8"/>
  <c r="H7" i="8"/>
  <c r="I7" i="8"/>
  <c r="F8" i="8"/>
  <c r="G8" i="8"/>
  <c r="H8" i="8"/>
  <c r="I8" i="8"/>
  <c r="F9" i="8"/>
  <c r="G9" i="8"/>
  <c r="H9" i="8"/>
  <c r="I9" i="8"/>
  <c r="F10" i="8"/>
  <c r="G10" i="8"/>
  <c r="H10" i="8"/>
  <c r="I10" i="8"/>
  <c r="I2" i="8"/>
  <c r="H2" i="8"/>
  <c r="G2" i="8"/>
  <c r="F2" i="8"/>
  <c r="I26" i="9"/>
  <c r="H26" i="9"/>
  <c r="G26" i="9"/>
  <c r="I25" i="9"/>
  <c r="H25" i="9"/>
  <c r="G25" i="9"/>
  <c r="I24" i="9"/>
  <c r="H24" i="9"/>
  <c r="G24" i="9"/>
  <c r="I23" i="9"/>
  <c r="H23" i="9"/>
  <c r="G23" i="9"/>
  <c r="I22" i="9"/>
  <c r="H22" i="9"/>
  <c r="G22" i="9"/>
  <c r="I21" i="9"/>
  <c r="H21" i="9"/>
  <c r="G21" i="9"/>
  <c r="I20" i="9"/>
  <c r="H20" i="9"/>
  <c r="G20" i="9"/>
  <c r="I19" i="9"/>
  <c r="H19" i="9"/>
  <c r="G19" i="9"/>
  <c r="I18" i="9"/>
  <c r="H18" i="9"/>
  <c r="G18" i="9"/>
  <c r="I17" i="9"/>
  <c r="H17" i="9"/>
  <c r="G17" i="9"/>
  <c r="I16" i="9"/>
  <c r="H16" i="9"/>
  <c r="G16" i="9"/>
  <c r="I15" i="9"/>
  <c r="H15" i="9"/>
  <c r="G15" i="9"/>
  <c r="I14" i="9"/>
  <c r="H14" i="9"/>
  <c r="G14" i="9"/>
  <c r="I13" i="9"/>
  <c r="H13" i="9"/>
  <c r="G13" i="9"/>
  <c r="I12" i="9"/>
  <c r="H12" i="9"/>
  <c r="G12" i="9"/>
  <c r="I11" i="9"/>
  <c r="H11" i="9"/>
  <c r="G11" i="9"/>
  <c r="I10" i="9"/>
  <c r="H10" i="9"/>
  <c r="G10" i="9"/>
  <c r="I9" i="9"/>
  <c r="H9" i="9"/>
  <c r="G9" i="9"/>
  <c r="I8" i="9"/>
  <c r="H8" i="9"/>
  <c r="G8" i="9"/>
  <c r="I7" i="9"/>
  <c r="H7" i="9"/>
  <c r="G7" i="9"/>
  <c r="I6" i="9"/>
  <c r="H6" i="9"/>
  <c r="G6" i="9"/>
  <c r="I5" i="9"/>
  <c r="H5" i="9"/>
  <c r="G5" i="9"/>
  <c r="I4" i="9"/>
  <c r="H4" i="9"/>
  <c r="G4" i="9"/>
  <c r="I3" i="9"/>
  <c r="H3" i="9"/>
  <c r="G3" i="9"/>
  <c r="I2" i="9"/>
  <c r="H2" i="9"/>
  <c r="G2" i="9"/>
  <c r="F2" i="9"/>
  <c r="I2" i="5"/>
  <c r="H2" i="5"/>
  <c r="F14" i="15"/>
  <c r="C118" i="1" l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3" i="8"/>
  <c r="D3" i="8"/>
  <c r="E3" i="8"/>
  <c r="C4" i="8"/>
  <c r="D4" i="8"/>
  <c r="E4" i="8"/>
  <c r="C5" i="8"/>
  <c r="D5" i="8"/>
  <c r="E5" i="8"/>
  <c r="C6" i="8"/>
  <c r="D6" i="8"/>
  <c r="E6" i="8"/>
  <c r="C7" i="8"/>
  <c r="D7" i="8"/>
  <c r="E7" i="8"/>
  <c r="C8" i="8"/>
  <c r="D8" i="8"/>
  <c r="E8" i="8"/>
  <c r="C9" i="8"/>
  <c r="D9" i="8"/>
  <c r="E9" i="8"/>
  <c r="C10" i="8"/>
  <c r="D10" i="8"/>
  <c r="E10" i="8"/>
  <c r="E2" i="8"/>
  <c r="D2" i="8"/>
  <c r="C2" i="8"/>
  <c r="C3" i="4"/>
  <c r="C4" i="4"/>
  <c r="C5" i="4"/>
  <c r="C6" i="4"/>
  <c r="C7" i="4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C69" i="4"/>
  <c r="C70" i="4"/>
  <c r="C71" i="4"/>
  <c r="C72" i="4"/>
  <c r="C73" i="4"/>
  <c r="C74" i="4"/>
  <c r="C75" i="4"/>
  <c r="C76" i="4"/>
  <c r="C77" i="4"/>
  <c r="C78" i="4"/>
  <c r="C79" i="4"/>
  <c r="C80" i="4"/>
  <c r="C81" i="4"/>
  <c r="C82" i="4"/>
  <c r="C83" i="4"/>
  <c r="C84" i="4"/>
  <c r="C85" i="4"/>
  <c r="C86" i="4"/>
  <c r="C87" i="4"/>
  <c r="C88" i="4"/>
  <c r="C89" i="4"/>
  <c r="C90" i="4"/>
  <c r="C91" i="4"/>
  <c r="C92" i="4"/>
  <c r="C93" i="4"/>
  <c r="C94" i="4"/>
  <c r="C95" i="4"/>
  <c r="C96" i="4"/>
  <c r="C97" i="4"/>
  <c r="C98" i="4"/>
  <c r="C99" i="4"/>
  <c r="C100" i="4"/>
  <c r="C101" i="4"/>
  <c r="C102" i="4"/>
  <c r="C103" i="4"/>
  <c r="C104" i="4"/>
  <c r="C105" i="4"/>
  <c r="C106" i="4"/>
  <c r="C107" i="4"/>
  <c r="C108" i="4"/>
  <c r="C109" i="4"/>
  <c r="C110" i="4"/>
  <c r="C111" i="4"/>
  <c r="C112" i="4"/>
  <c r="C2" i="4"/>
  <c r="C3" i="3"/>
  <c r="C4" i="3"/>
  <c r="C5" i="3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55" i="3"/>
  <c r="C56" i="3"/>
  <c r="C57" i="3"/>
  <c r="C58" i="3"/>
  <c r="C59" i="3"/>
  <c r="C60" i="3"/>
  <c r="C61" i="3"/>
  <c r="C62" i="3"/>
  <c r="C63" i="3"/>
  <c r="C64" i="3"/>
  <c r="C65" i="3"/>
  <c r="C66" i="3"/>
  <c r="C67" i="3"/>
  <c r="C68" i="3"/>
  <c r="C69" i="3"/>
  <c r="C70" i="3"/>
  <c r="C71" i="3"/>
  <c r="C72" i="3"/>
  <c r="C73" i="3"/>
  <c r="C74" i="3"/>
  <c r="C75" i="3"/>
  <c r="C76" i="3"/>
  <c r="C77" i="3"/>
  <c r="C78" i="3"/>
  <c r="C79" i="3"/>
  <c r="C80" i="3"/>
  <c r="C81" i="3"/>
  <c r="C82" i="3"/>
  <c r="C83" i="3"/>
  <c r="C84" i="3"/>
  <c r="C85" i="3"/>
  <c r="C86" i="3"/>
  <c r="C87" i="3"/>
  <c r="C88" i="3"/>
  <c r="C89" i="3"/>
  <c r="C90" i="3"/>
  <c r="C91" i="3"/>
  <c r="C92" i="3"/>
  <c r="C93" i="3"/>
  <c r="C94" i="3"/>
  <c r="C95" i="3"/>
  <c r="C96" i="3"/>
  <c r="C97" i="3"/>
  <c r="C98" i="3"/>
  <c r="C99" i="3"/>
  <c r="C100" i="3"/>
  <c r="C101" i="3"/>
  <c r="C102" i="3"/>
  <c r="C103" i="3"/>
  <c r="C104" i="3"/>
  <c r="C105" i="3"/>
  <c r="C106" i="3"/>
  <c r="C107" i="3"/>
  <c r="C108" i="3"/>
  <c r="C109" i="3"/>
  <c r="C110" i="3"/>
  <c r="C111" i="3"/>
  <c r="C112" i="3"/>
  <c r="C113" i="3"/>
  <c r="C114" i="3"/>
  <c r="C115" i="3"/>
  <c r="C116" i="3"/>
  <c r="C117" i="3"/>
  <c r="C118" i="3"/>
  <c r="C119" i="3"/>
  <c r="C120" i="3"/>
  <c r="C121" i="3"/>
  <c r="C122" i="3"/>
  <c r="C123" i="3"/>
  <c r="C124" i="3"/>
  <c r="C125" i="3"/>
  <c r="C126" i="3"/>
  <c r="C127" i="3"/>
  <c r="C128" i="3"/>
  <c r="C129" i="3"/>
  <c r="C130" i="3"/>
  <c r="C131" i="3"/>
  <c r="C132" i="3"/>
  <c r="C133" i="3"/>
  <c r="C134" i="3"/>
  <c r="C135" i="3"/>
  <c r="C136" i="3"/>
  <c r="C137" i="3"/>
  <c r="C138" i="3"/>
  <c r="C139" i="3"/>
  <c r="C140" i="3"/>
  <c r="C141" i="3"/>
  <c r="C2" i="3"/>
  <c r="C117" i="1"/>
  <c r="C116" i="1"/>
  <c r="C115" i="1"/>
  <c r="C114" i="1"/>
  <c r="C113" i="1"/>
  <c r="C112" i="1"/>
  <c r="C111" i="1"/>
  <c r="C110" i="1"/>
  <c r="C109" i="1"/>
  <c r="C108" i="1"/>
  <c r="C107" i="1"/>
  <c r="C106" i="1"/>
  <c r="C105" i="1"/>
  <c r="C104" i="1"/>
  <c r="C103" i="1"/>
  <c r="C102" i="1"/>
  <c r="C101" i="1"/>
  <c r="C99" i="1"/>
  <c r="C98" i="1"/>
  <c r="C97" i="1"/>
  <c r="C96" i="1"/>
  <c r="C95" i="1"/>
  <c r="C94" i="1"/>
  <c r="C92" i="1"/>
  <c r="C91" i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8" i="1"/>
  <c r="C16" i="1"/>
  <c r="C15" i="1"/>
  <c r="C14" i="1"/>
  <c r="C13" i="1"/>
  <c r="C12" i="1"/>
  <c r="C11" i="1"/>
  <c r="C10" i="1"/>
  <c r="C9" i="1"/>
  <c r="C8" i="1"/>
  <c r="C7" i="1"/>
  <c r="C6" i="1"/>
  <c r="C5" i="1"/>
  <c r="C3" i="1"/>
  <c r="C2" i="1"/>
</calcChain>
</file>

<file path=xl/sharedStrings.xml><?xml version="1.0" encoding="utf-8"?>
<sst xmlns="http://schemas.openxmlformats.org/spreadsheetml/2006/main" count="4818" uniqueCount="1075">
  <si>
    <t>新科國中</t>
  </si>
  <si>
    <t>輔導室主任</t>
  </si>
  <si>
    <t>莊菁雯</t>
  </si>
  <si>
    <t>2023/11/22 下午 04:41:28</t>
  </si>
  <si>
    <t>葷</t>
  </si>
  <si>
    <t>錄取</t>
  </si>
  <si>
    <t>富禮國中</t>
  </si>
  <si>
    <t>教學組組長</t>
  </si>
  <si>
    <t>張軒銓</t>
  </si>
  <si>
    <t>2023/11/22 下午 05:13:18</t>
  </si>
  <si>
    <t>南隘國小</t>
  </si>
  <si>
    <t>國小教師</t>
  </si>
  <si>
    <t>蕭淑娟</t>
  </si>
  <si>
    <t>2023/11/23 上午 06:45:48</t>
  </si>
  <si>
    <t>素</t>
  </si>
  <si>
    <t>取消報名</t>
  </si>
  <si>
    <t>高峰國小</t>
  </si>
  <si>
    <t>資訊教育組組長</t>
  </si>
  <si>
    <t>溫至帆</t>
  </si>
  <si>
    <t>2023/11/23 上午 08:27:23</t>
  </si>
  <si>
    <t>茄苳國小</t>
  </si>
  <si>
    <t>彭筱妏</t>
  </si>
  <si>
    <t>2023/11/23 上午 09:20:47</t>
  </si>
  <si>
    <t>虎林國小</t>
  </si>
  <si>
    <t>朱秀釗</t>
  </si>
  <si>
    <t>2023/11/23 上午 09:31:54</t>
  </si>
  <si>
    <t>虎林國中</t>
  </si>
  <si>
    <t>陳麗鈴</t>
  </si>
  <si>
    <t>2023/11/23 上午 09:37:27</t>
  </si>
  <si>
    <t>特殊教育組組長</t>
  </si>
  <si>
    <t>陳郁方</t>
  </si>
  <si>
    <t>2023/11/23 上午 09:41:32</t>
  </si>
  <si>
    <t>總務處主任</t>
  </si>
  <si>
    <t>朱國清</t>
  </si>
  <si>
    <t>2023/11/23 上午 09:42:42</t>
  </si>
  <si>
    <t>學務處主任</t>
  </si>
  <si>
    <t>李建沛</t>
  </si>
  <si>
    <t>2023/11/23 上午 11:05:32</t>
  </si>
  <si>
    <t>三民國小</t>
  </si>
  <si>
    <t>羅培仁</t>
  </si>
  <si>
    <t>2023/11/23 上午 11:54:16</t>
  </si>
  <si>
    <t>教育處</t>
  </si>
  <si>
    <t>課發中心</t>
  </si>
  <si>
    <t>林筱芬</t>
  </si>
  <si>
    <t>2023/11/23 下午 01:15:04</t>
  </si>
  <si>
    <t>南寮國小</t>
  </si>
  <si>
    <t>謝淑美</t>
  </si>
  <si>
    <t>2023/11/23 下午 01:32:18</t>
  </si>
  <si>
    <t>代理教師</t>
  </si>
  <si>
    <t>顏秀娟</t>
  </si>
  <si>
    <t>2023/11/23 下午 01:50:26</t>
  </si>
  <si>
    <t>陳芊涵</t>
  </si>
  <si>
    <t>2023/11/23 下午 01:53:36</t>
  </si>
  <si>
    <t>光武國中</t>
  </si>
  <si>
    <t>兼任教師</t>
  </si>
  <si>
    <t>陳奕安</t>
  </si>
  <si>
    <t>2023/11/23 下午 10:48:54</t>
  </si>
  <si>
    <t>培英國中</t>
  </si>
  <si>
    <t>國中教師</t>
  </si>
  <si>
    <t>林羿汝</t>
  </si>
  <si>
    <t>2023/11/23 下午 11:43:55</t>
  </si>
  <si>
    <t>東園國小</t>
  </si>
  <si>
    <t>教務處主任</t>
  </si>
  <si>
    <t>許佳綺</t>
  </si>
  <si>
    <t>2023/11/24 上午 10:40:21</t>
  </si>
  <si>
    <t>訓育組組長</t>
  </si>
  <si>
    <t>李泊鉦</t>
  </si>
  <si>
    <t>2023/11/24 下午 01:18:04</t>
  </si>
  <si>
    <t>北門國小</t>
  </si>
  <si>
    <t>薛永浩</t>
  </si>
  <si>
    <t>2023/11/24 下午 01:33:05</t>
  </si>
  <si>
    <t>頂埔國小</t>
  </si>
  <si>
    <t>陳怡茹</t>
  </si>
  <si>
    <t>2023/11/24 下午 06:27:19</t>
  </si>
  <si>
    <t>竹蓮國小</t>
  </si>
  <si>
    <t>王雅苓</t>
  </si>
  <si>
    <t>2023/11/25 下午 01:06:53</t>
  </si>
  <si>
    <t>王昭懿</t>
  </si>
  <si>
    <t>2023/11/25 下午 01:07:17</t>
  </si>
  <si>
    <t>鄭婉菁</t>
  </si>
  <si>
    <t>大湖國小</t>
  </si>
  <si>
    <t>徐汶誼</t>
  </si>
  <si>
    <t>2023/11/25 下午 02:21:36</t>
  </si>
  <si>
    <t>內湖國小</t>
  </si>
  <si>
    <t>賴建翰</t>
  </si>
  <si>
    <t>2023/11/25 下午 02:26:20</t>
  </si>
  <si>
    <t>張志善</t>
  </si>
  <si>
    <t>2023/11/25 下午 04:26:33</t>
  </si>
  <si>
    <t>光華國中</t>
  </si>
  <si>
    <t>陳文昭</t>
  </si>
  <si>
    <t>2023/11/27 上午 10:19:38</t>
  </si>
  <si>
    <t>陳韋儒</t>
  </si>
  <si>
    <t>2023/11/27 下午 01:56:03</t>
  </si>
  <si>
    <t>舊社國小</t>
  </si>
  <si>
    <t>梁傳遠</t>
  </si>
  <si>
    <t>2023/11/28 上午 08:07:46</t>
  </si>
  <si>
    <t>三民國中</t>
  </si>
  <si>
    <t>陳煒益</t>
  </si>
  <si>
    <t>2023/11/28 下午 01:38:01</t>
  </si>
  <si>
    <t>網路中心</t>
  </si>
  <si>
    <t>賴香君</t>
  </si>
  <si>
    <t>2023/11/30 上午 06:36:57</t>
  </si>
  <si>
    <t>建功國小</t>
  </si>
  <si>
    <t>丁莉杰</t>
  </si>
  <si>
    <t>2023/11/30 上午 07:34:50</t>
  </si>
  <si>
    <t>張昱騰</t>
  </si>
  <si>
    <t>張凱柔</t>
  </si>
  <si>
    <t>2023/11/30 上午 11:26:04</t>
  </si>
  <si>
    <t>陳怡臻</t>
  </si>
  <si>
    <t>2023/11/30 下午 12:19:53</t>
  </si>
  <si>
    <t>竹光國中</t>
  </si>
  <si>
    <t>林玟辰</t>
  </si>
  <si>
    <t>2023/11/30 下午 06:00:09</t>
  </si>
  <si>
    <t>校長</t>
  </si>
  <si>
    <t>張淑玲</t>
  </si>
  <si>
    <t>2023/12/1 上午 08:27:42</t>
  </si>
  <si>
    <t>青草湖國小</t>
  </si>
  <si>
    <t>呂宛倫</t>
  </si>
  <si>
    <t>2023/12/1 上午 08:54:51</t>
  </si>
  <si>
    <t>新竹國小</t>
  </si>
  <si>
    <t>徐君怡</t>
  </si>
  <si>
    <t>2023/12/4 下午 09:06:52</t>
  </si>
  <si>
    <t>盧玟伶</t>
  </si>
  <si>
    <t>2023/12/4 下午 09:22:34</t>
  </si>
  <si>
    <t>蔡麗卿</t>
  </si>
  <si>
    <t>2023/12/5 下午 12:38:21</t>
  </si>
  <si>
    <t>許鶴齡</t>
  </si>
  <si>
    <t>2023/12/5 下午 12:38:48</t>
  </si>
  <si>
    <t>朝山國小</t>
  </si>
  <si>
    <t>生活教育組組長</t>
  </si>
  <si>
    <t>吳振彰</t>
  </si>
  <si>
    <t>2023/12/5 下午 12:39:21</t>
  </si>
  <si>
    <t>育賢國中</t>
  </si>
  <si>
    <t>黃郁哲</t>
  </si>
  <si>
    <t>2023/12/5 下午 12:40:25</t>
  </si>
  <si>
    <t>載熙國小</t>
  </si>
  <si>
    <t>劉玫君</t>
  </si>
  <si>
    <t>2023/12/7 下午 03:39:44</t>
  </si>
  <si>
    <t>鄭茲瑀</t>
  </si>
  <si>
    <t>2023/12/7 下午 05:18:13</t>
  </si>
  <si>
    <t>黃湘媛</t>
  </si>
  <si>
    <t>詹鳳君</t>
  </si>
  <si>
    <t>2023/12/26 上午 10:29:36</t>
  </si>
  <si>
    <t>服務學校</t>
  </si>
  <si>
    <t>職稱</t>
  </si>
  <si>
    <t>姓名</t>
  </si>
  <si>
    <t>行動電話</t>
  </si>
  <si>
    <t>報名時間</t>
  </si>
  <si>
    <t>餐點</t>
  </si>
  <si>
    <t>時數</t>
  </si>
  <si>
    <t>錄取狀況</t>
  </si>
  <si>
    <t>資料組組長</t>
  </si>
  <si>
    <t>葉庭芳</t>
  </si>
  <si>
    <t>2024/6/17 下午 03:18:32</t>
  </si>
  <si>
    <t>東門國小</t>
  </si>
  <si>
    <t>張育瑗</t>
  </si>
  <si>
    <t>2024/6/18 下午 03:10:14</t>
  </si>
  <si>
    <t>邱勺玲</t>
  </si>
  <si>
    <t>2024/6/19 下午 02:55:37</t>
  </si>
  <si>
    <t>廖雅佩</t>
  </si>
  <si>
    <t>2024/6/19 下午 03:52:54</t>
  </si>
  <si>
    <t>游涵淑</t>
  </si>
  <si>
    <t>2024/6/19 下午 04:21:54</t>
  </si>
  <si>
    <t>葉春琴</t>
  </si>
  <si>
    <t>2024/6/19 下午 06:19:33</t>
  </si>
  <si>
    <t>簡凱婕</t>
  </si>
  <si>
    <t>2024/6/19 下午 08:47:43</t>
  </si>
  <si>
    <t>陳映妃</t>
  </si>
  <si>
    <t>2024/6/20 下午 01:45:56</t>
  </si>
  <si>
    <t>陳逸揚</t>
  </si>
  <si>
    <t>2024/6/20 下午 02:00:56</t>
  </si>
  <si>
    <t>吳秋慧</t>
  </si>
  <si>
    <t>2024/6/20 下午 04:00:10</t>
  </si>
  <si>
    <t>藍柏凱</t>
  </si>
  <si>
    <t>2024/6/20 下午 05:22:49</t>
  </si>
  <si>
    <t>曾文慧</t>
  </si>
  <si>
    <t>2024/6/21 上午 08:50:07</t>
  </si>
  <si>
    <t>水源國小</t>
  </si>
  <si>
    <t>劉真秀</t>
  </si>
  <si>
    <t>2024/6/21 上午 10:48:12</t>
  </si>
  <si>
    <t>吳金章</t>
  </si>
  <si>
    <t>2024/6/24 下午 12:25:46</t>
  </si>
  <si>
    <t>汪秀慧</t>
  </si>
  <si>
    <t>2024/6/24 下午 02:03:49</t>
  </si>
  <si>
    <t>關埔國小</t>
  </si>
  <si>
    <t>黃慧蓮</t>
  </si>
  <si>
    <t>2024/6/24 下午 03:46:22</t>
  </si>
  <si>
    <t>陳彥伶</t>
  </si>
  <si>
    <t>2024/6/25 下午 01:10:39</t>
  </si>
  <si>
    <t>鄒政憲</t>
  </si>
  <si>
    <t>2024/6/25 下午 03:59:58</t>
  </si>
  <si>
    <t>衛生組組長</t>
  </si>
  <si>
    <t>邱梅英</t>
  </si>
  <si>
    <t>2024/6/25 下午 07:42:26</t>
  </si>
  <si>
    <t>邱麗珍</t>
  </si>
  <si>
    <t>短期代課</t>
  </si>
  <si>
    <t>陳宏昇</t>
  </si>
  <si>
    <t>2024/6/27 上午 10:21:00</t>
  </si>
  <si>
    <t>民富國小</t>
  </si>
  <si>
    <t>西門國小</t>
  </si>
  <si>
    <t>紀世益</t>
  </si>
  <si>
    <t>吳勝良</t>
  </si>
  <si>
    <t>2024/7/1 下午 02:32:12</t>
  </si>
  <si>
    <t>課程研發組組長</t>
  </si>
  <si>
    <t>李月錦</t>
  </si>
  <si>
    <t>2024/7/1 下午 02:47:37</t>
  </si>
  <si>
    <t>鄭育如</t>
  </si>
  <si>
    <t>2024/7/2 上午 07:13:05</t>
  </si>
  <si>
    <t>許君如</t>
  </si>
  <si>
    <t>2024/7/2 上午 09:24:50</t>
  </si>
  <si>
    <t>港南國小</t>
  </si>
  <si>
    <t>陳珮芳</t>
  </si>
  <si>
    <t>2024/7/2 上午 11:23:56</t>
  </si>
  <si>
    <t>李思瑩</t>
  </si>
  <si>
    <t>2024/7/5 下午 01:58:51</t>
  </si>
  <si>
    <t>陳璿如</t>
  </si>
  <si>
    <t>2024/7/9 下午 01:07:10</t>
  </si>
  <si>
    <t>蘇怡慈</t>
  </si>
  <si>
    <t>2024/7/15 下午 12:00:25</t>
  </si>
  <si>
    <t>劉庭宇</t>
  </si>
  <si>
    <t>2024/7/15 下午 03:28:10</t>
  </si>
  <si>
    <t>蘇育正</t>
  </si>
  <si>
    <t>2024/7/15 下午 11:20:31</t>
  </si>
  <si>
    <t>陳薇涵</t>
  </si>
  <si>
    <t>2024/7/17 下午 02:07:12</t>
  </si>
  <si>
    <t>楊秋燕</t>
  </si>
  <si>
    <t>2024/7/17 下午 08:58:24</t>
  </si>
  <si>
    <t>陳慧儒</t>
  </si>
  <si>
    <t>2024/7/19 下午 04:43:27</t>
  </si>
  <si>
    <t>補救教學人員</t>
  </si>
  <si>
    <t>陳虹安</t>
  </si>
  <si>
    <t>2024/7/19 下午 04:44:25</t>
  </si>
  <si>
    <t>楊詠婷</t>
  </si>
  <si>
    <t>2024/7/19 下午 04:44:46</t>
  </si>
  <si>
    <t>註冊組組長</t>
  </si>
  <si>
    <t>魏佩妍</t>
  </si>
  <si>
    <t>2024/7/21 下午 01:01:25</t>
  </si>
  <si>
    <t>2024/9/29 下午 11:56:32</t>
  </si>
  <si>
    <t>2024/9/30 下午 01:19:59</t>
  </si>
  <si>
    <t>副組長</t>
  </si>
  <si>
    <t>陳立穎</t>
  </si>
  <si>
    <t>2024/9/30 下午 02:05:24</t>
  </si>
  <si>
    <t>張雅筑</t>
  </si>
  <si>
    <t>2024/9/30 下午 02:40:47</t>
  </si>
  <si>
    <t>吳柏儀</t>
  </si>
  <si>
    <t>2024/9/30 下午 02:44:20</t>
  </si>
  <si>
    <t>洪雪鳳</t>
  </si>
  <si>
    <t>2024/9/30 下午 03:28:44</t>
  </si>
  <si>
    <t>吳明娟</t>
  </si>
  <si>
    <t>2024/10/1 上午 11:15:52</t>
  </si>
  <si>
    <t>段愛娟</t>
  </si>
  <si>
    <t>2024/10/1 下午 08:42:12</t>
  </si>
  <si>
    <t>2024/10/4 上午 08:04:10</t>
  </si>
  <si>
    <t>張祐齊</t>
  </si>
  <si>
    <t>2024/10/4 上午 09:27:56</t>
  </si>
  <si>
    <t>鍾喬薇</t>
  </si>
  <si>
    <t>2024/10/4 下午 12:42:44</t>
  </si>
  <si>
    <t>吳其瑾</t>
  </si>
  <si>
    <t>2024/10/4 下午 03:04:24</t>
  </si>
  <si>
    <t>江至正</t>
  </si>
  <si>
    <t>2024/10/7 上午 09:14:13</t>
  </si>
  <si>
    <t>張惟婷</t>
  </si>
  <si>
    <t>2024/10/7 下午 02:17:44</t>
  </si>
  <si>
    <t>李建新</t>
  </si>
  <si>
    <t>2024/10/8 上午 09:20:54</t>
  </si>
  <si>
    <t>周雯娟</t>
  </si>
  <si>
    <t>2024/10/8 上午 11:21:51</t>
  </si>
  <si>
    <t>清大附小</t>
  </si>
  <si>
    <t>陳虹菱</t>
  </si>
  <si>
    <t>2024/10/8 下午 04:14:25</t>
  </si>
  <si>
    <t>馮嫵媚</t>
  </si>
  <si>
    <t>2024/10/11 下午 04:35:29</t>
  </si>
  <si>
    <t>黃俐文</t>
  </si>
  <si>
    <t>2024/10/11 下午 09:27:58</t>
  </si>
  <si>
    <t>榮麗湘</t>
  </si>
  <si>
    <t>2024/10/14 下午 03:08:03</t>
  </si>
  <si>
    <t>謝明鳳</t>
  </si>
  <si>
    <t>2024/10/15 上午 08:26:47</t>
  </si>
  <si>
    <t>吳淩萱</t>
  </si>
  <si>
    <t>2024/10/24 下午 03:47:10</t>
  </si>
  <si>
    <t>洪永約</t>
  </si>
  <si>
    <t>2024/10/24 下午 04:01:51</t>
  </si>
  <si>
    <t>吳佳軒</t>
  </si>
  <si>
    <t>2024/10/24 下午 04:08:40</t>
  </si>
  <si>
    <t>林瑋婷</t>
  </si>
  <si>
    <t>2024/10/24 下午 04:19:27</t>
  </si>
  <si>
    <t>郭建宏</t>
  </si>
  <si>
    <t>2024/10/25 下午 05:32:48</t>
  </si>
  <si>
    <t>顏子愉</t>
  </si>
  <si>
    <t>2024/10/28 上午 11:36:37</t>
  </si>
  <si>
    <t>李皓</t>
  </si>
  <si>
    <t>2024/10/28 下午 01:39:59</t>
  </si>
  <si>
    <t>曾義勝</t>
  </si>
  <si>
    <t>2024/10/28 下午 08:28:50</t>
  </si>
  <si>
    <t>楊淑聿</t>
  </si>
  <si>
    <t>2024/10/30 下午 01:02:27</t>
  </si>
  <si>
    <t>黃政昱</t>
  </si>
  <si>
    <t>2024/11/5 下午 04:14:32</t>
  </si>
  <si>
    <t>郭俊澤</t>
  </si>
  <si>
    <t>2024/11/6 上午 08:32:15</t>
  </si>
  <si>
    <t>2024/11/6 下午 04:20:33</t>
  </si>
  <si>
    <t>劉彥德</t>
  </si>
  <si>
    <t>2024/11/15 下午 09:10:42</t>
  </si>
  <si>
    <t>蘇漢哲</t>
  </si>
  <si>
    <t>無</t>
  </si>
  <si>
    <t>呂美琪</t>
  </si>
  <si>
    <t>陳乃誠</t>
  </si>
  <si>
    <t>李依玲</t>
  </si>
  <si>
    <t>魏紫玲</t>
  </si>
  <si>
    <t>吳俊成</t>
  </si>
  <si>
    <t>吳仁佑</t>
  </si>
  <si>
    <t>楊翊</t>
  </si>
  <si>
    <t>邱玉如</t>
  </si>
  <si>
    <t>徐泰毓</t>
  </si>
  <si>
    <t>陽光國小</t>
  </si>
  <si>
    <t>謝亞均</t>
  </si>
  <si>
    <t>單淮康</t>
  </si>
  <si>
    <t>王靜鴻</t>
  </si>
  <si>
    <t>張哲維</t>
  </si>
  <si>
    <t>陳宥蓁</t>
  </si>
  <si>
    <t>黃瓈毅</t>
  </si>
  <si>
    <t>香山高中</t>
  </si>
  <si>
    <t>廖重嘉</t>
  </si>
  <si>
    <t>傅禕譽</t>
  </si>
  <si>
    <t>林政君</t>
  </si>
  <si>
    <t>劉玉真</t>
  </si>
  <si>
    <t>賴昀瑩</t>
  </si>
  <si>
    <t>吳容茹</t>
  </si>
  <si>
    <t>龍山國小</t>
  </si>
  <si>
    <t>林怡伶</t>
  </si>
  <si>
    <t>文書組組長</t>
  </si>
  <si>
    <t>林瑞敏</t>
  </si>
  <si>
    <t>劉玉枝</t>
  </si>
  <si>
    <t>曾椿惠</t>
  </si>
  <si>
    <t>林佳思</t>
  </si>
  <si>
    <t>林鈺婷</t>
  </si>
  <si>
    <t>輔導組組長</t>
  </si>
  <si>
    <t>蔡尚晏</t>
  </si>
  <si>
    <t>蔡金成</t>
  </si>
  <si>
    <t>黃怡仁</t>
  </si>
  <si>
    <t>林佩君</t>
  </si>
  <si>
    <t>陳俐諺</t>
  </si>
  <si>
    <t>徐苡庭</t>
  </si>
  <si>
    <t>王方均</t>
  </si>
  <si>
    <t>楊淑娟</t>
  </si>
  <si>
    <t>劉憶齡</t>
  </si>
  <si>
    <t>曾乙玲</t>
  </si>
  <si>
    <t>李婉娗</t>
  </si>
  <si>
    <t>楊惠婷</t>
  </si>
  <si>
    <t>呂秋琬</t>
  </si>
  <si>
    <t>廖珍敏</t>
  </si>
  <si>
    <t>翁毓卿</t>
  </si>
  <si>
    <t>洪怡妮</t>
  </si>
  <si>
    <t>陳芷茵</t>
  </si>
  <si>
    <t>許恩琳</t>
  </si>
  <si>
    <t>彭若雯</t>
  </si>
  <si>
    <t>陳怡舟</t>
  </si>
  <si>
    <t>陳婕瑜</t>
  </si>
  <si>
    <t>李瓊瑜</t>
  </si>
  <si>
    <t>陳慧嘉</t>
  </si>
  <si>
    <t>吳嘉葳</t>
  </si>
  <si>
    <t>余承育</t>
  </si>
  <si>
    <t>彭苑君</t>
  </si>
  <si>
    <t>劉育伶</t>
  </si>
  <si>
    <t>許恆耀</t>
  </si>
  <si>
    <t>黃敏惠</t>
  </si>
  <si>
    <t>香山國小</t>
  </si>
  <si>
    <t>陳冠華</t>
  </si>
  <si>
    <t>陳伊婷</t>
  </si>
  <si>
    <t>2023/3/4 上午 08:15:32</t>
  </si>
  <si>
    <t>傅琦崴</t>
  </si>
  <si>
    <t>2023/3/6 下午 02:22:02</t>
  </si>
  <si>
    <t>賴黃宗</t>
  </si>
  <si>
    <t>2023/3/6 下午 07:01:24</t>
  </si>
  <si>
    <t>2023/3/29 上午 10:29:24</t>
  </si>
  <si>
    <t>張祐誠</t>
  </si>
  <si>
    <t>2023/3/31 下午 03:42:35</t>
  </si>
  <si>
    <t>簡志祥</t>
  </si>
  <si>
    <t>2023/3/31 下午 04:06:52</t>
  </si>
  <si>
    <t>2023/3/31 下午 05:08:32</t>
  </si>
  <si>
    <t>邱迺婷</t>
  </si>
  <si>
    <t>2023/3/31 下午 06:46:57</t>
  </si>
  <si>
    <t>劉映吾</t>
  </si>
  <si>
    <t>2023/4/4 上午 11:04:37</t>
  </si>
  <si>
    <t>鄭安惠</t>
  </si>
  <si>
    <t>2023/4/6 上午 06:19:01</t>
  </si>
  <si>
    <t>2023/4/6 下午 03:00:10</t>
  </si>
  <si>
    <t>2023/4/6 下午 03:14:44</t>
  </si>
  <si>
    <t>劉麗娟</t>
  </si>
  <si>
    <t>2023/4/6 下午 05:26:32</t>
  </si>
  <si>
    <t>錢一娟</t>
  </si>
  <si>
    <t>2023/4/6 下午 05:38:37</t>
  </si>
  <si>
    <t>王建豪</t>
  </si>
  <si>
    <t>2023/4/7 下午 04:08:50</t>
  </si>
  <si>
    <t>2023/4/7 下午 07:08:18</t>
  </si>
  <si>
    <t>羅文明</t>
  </si>
  <si>
    <t>2023/4/10 上午 08:52:18</t>
  </si>
  <si>
    <t>吳亭薇</t>
  </si>
  <si>
    <t>2023/4/11 下午 05:48:57</t>
  </si>
  <si>
    <t>2023/4/11 下午 07:07:38</t>
  </si>
  <si>
    <t>2023/4/17 下午 12:37:18</t>
  </si>
  <si>
    <t>2023/4/17 下午 01:18:26</t>
  </si>
  <si>
    <t>朱巧伶</t>
  </si>
  <si>
    <t>2023/4/17 下午 01:20:21</t>
  </si>
  <si>
    <t>郭靜澄</t>
  </si>
  <si>
    <t>2023/4/17 下午 01:46:18</t>
  </si>
  <si>
    <t>張萍</t>
  </si>
  <si>
    <t>2023/4/18 上午 11:47:07</t>
  </si>
  <si>
    <t>2023/4/18 下午 06:07:58</t>
  </si>
  <si>
    <t>仰孟宣</t>
  </si>
  <si>
    <t>2023/4/25 下午 02:33:38</t>
  </si>
  <si>
    <t>2023/4/27 上午 10:33:51</t>
  </si>
  <si>
    <t>2023/4/27 上午 10:37:42</t>
  </si>
  <si>
    <t>2023/4/27 上午 10:38:38</t>
  </si>
  <si>
    <t>關東國小</t>
  </si>
  <si>
    <t>王俊富</t>
  </si>
  <si>
    <t>2023/4/27 上午 10:40:06</t>
  </si>
  <si>
    <t>2023/4/27 上午 10:42:19</t>
  </si>
  <si>
    <t>2023/4/27 上午 10:51:44</t>
  </si>
  <si>
    <t>2023/4/27 下午 02:30:42</t>
  </si>
  <si>
    <t>2023/4/30 上午 08:19:54</t>
  </si>
  <si>
    <t>張琪斐</t>
  </si>
  <si>
    <t>2023/5/4 下午 05:29:34</t>
  </si>
  <si>
    <t>蔡婉緩</t>
  </si>
  <si>
    <t>2023/5/4 下午 05:30:50</t>
  </si>
  <si>
    <t>林芬妃</t>
  </si>
  <si>
    <t>2023/5/4 下午 05:32:45</t>
  </si>
  <si>
    <t>張淯僑</t>
  </si>
  <si>
    <t>2023/5/4 下午 05:36:45</t>
  </si>
  <si>
    <t>2023/5/4 下午 05:41:40</t>
  </si>
  <si>
    <t>2023/5/5 上午 08:21:03</t>
  </si>
  <si>
    <t>胡齊隆</t>
  </si>
  <si>
    <t>2023/5/10 上午 09:58:20</t>
  </si>
  <si>
    <t>未選</t>
  </si>
  <si>
    <t>新增錄取</t>
  </si>
  <si>
    <t>2023/5/10 上午 09:59:02</t>
  </si>
  <si>
    <t>林朱亭</t>
  </si>
  <si>
    <t>2023/5/10 上午 09:59:37</t>
  </si>
  <si>
    <t>2023/5/10 上午 09:59:42</t>
  </si>
  <si>
    <t>2024/4/2 下午 02:41:29</t>
  </si>
  <si>
    <t>兼任人員</t>
  </si>
  <si>
    <t>鍾如雅</t>
  </si>
  <si>
    <t>2024/4/3 上午 11:02:36</t>
  </si>
  <si>
    <t>陳巧莉</t>
  </si>
  <si>
    <t>2024/4/3 下午 05:00:28</t>
  </si>
  <si>
    <t>2024/4/3 下午 05:42:58</t>
  </si>
  <si>
    <t>陳瑩穎</t>
  </si>
  <si>
    <t>2024/4/8 上午 11:03:45</t>
  </si>
  <si>
    <t>2024/4/8 上午 11:12:22</t>
  </si>
  <si>
    <t>2024/4/8 上午 11:14:51</t>
  </si>
  <si>
    <t>2024/4/8 上午 11:36:28</t>
  </si>
  <si>
    <t>2024/4/8 下午 01:26:26</t>
  </si>
  <si>
    <t>2024/4/8 下午 01:52:41</t>
  </si>
  <si>
    <t>蔡瑞聆</t>
  </si>
  <si>
    <t>2024/4/8 下午 02:33:20</t>
  </si>
  <si>
    <t>2024/4/8 下午 03:06:22</t>
  </si>
  <si>
    <t>2024/4/8 下午 03:10:46</t>
  </si>
  <si>
    <t>2024/4/8 下午 04:48:32</t>
  </si>
  <si>
    <t>2024/4/8 下午 05:40:28</t>
  </si>
  <si>
    <t>2024/4/8 下午 06:10:30</t>
  </si>
  <si>
    <t>2024/4/8 下午 07:04:36</t>
  </si>
  <si>
    <t>2024/4/8 下午 08:32:53</t>
  </si>
  <si>
    <t>2024/4/8 下午 08:34:04</t>
  </si>
  <si>
    <t>2024/4/8 下午 10:31:21</t>
  </si>
  <si>
    <t>2024/4/9 上午 08:00:44</t>
  </si>
  <si>
    <t>2024/4/9 上午 10:15:37</t>
  </si>
  <si>
    <t>2024/4/9 上午 10:53:26</t>
  </si>
  <si>
    <t>2024/4/9 上午 11:21:46</t>
  </si>
  <si>
    <t>2024/4/9 上午 11:57:33</t>
  </si>
  <si>
    <t>2024/4/9 下午 01:08:27</t>
  </si>
  <si>
    <t>2024/4/9 下午 01:09:03</t>
  </si>
  <si>
    <t>2024/4/9 下午 09:24:37</t>
  </si>
  <si>
    <t>2024/4/10 上午 12:01:50</t>
  </si>
  <si>
    <t>2024/4/10 上午 08:07:26</t>
  </si>
  <si>
    <t>2024/4/10 上午 08:10:41</t>
  </si>
  <si>
    <t>2024/4/10 上午 08:39:05</t>
  </si>
  <si>
    <t>2024/4/10 上午 09:20:02</t>
  </si>
  <si>
    <t>曾靜揚</t>
  </si>
  <si>
    <t>2024/4/10 下午 03:29:04</t>
  </si>
  <si>
    <t>2024/4/11 上午 09:27:44</t>
  </si>
  <si>
    <t>2024/4/11 上午 11:56:46</t>
  </si>
  <si>
    <t>學管科</t>
  </si>
  <si>
    <t>陳雅惠</t>
  </si>
  <si>
    <t>2024/4/14 下午 09:23:13</t>
  </si>
  <si>
    <t>2024/4/19 下午 02:36:42</t>
  </si>
  <si>
    <t>2024/4/24 上午 10:40:56</t>
  </si>
  <si>
    <t>2024/4/24 下午 09:47:59</t>
  </si>
  <si>
    <t>2024/4/30 下午 01:31:38</t>
  </si>
  <si>
    <t>2024/5/7 下午 08:03:10</t>
  </si>
  <si>
    <t>2024/5/8 下午 09:07:58</t>
  </si>
  <si>
    <t>2024/5/30 上午 09:04:56</t>
  </si>
  <si>
    <t>2024/5/30 上午 09:05:05</t>
  </si>
  <si>
    <t>2024/5/31 上午 09:08:11</t>
  </si>
  <si>
    <t>2024/6/3 下午 02:29:12</t>
  </si>
  <si>
    <t>2024/6/12 上午 09:36:54</t>
  </si>
  <si>
    <t>2025/1/23 下午 03:12:58</t>
  </si>
  <si>
    <t>2025/2/7 下午 01:57:27</t>
  </si>
  <si>
    <t>2025/2/7 下午 02:13:24</t>
  </si>
  <si>
    <t>2025/2/7 下午 02:23:51</t>
  </si>
  <si>
    <t>2025/2/7 下午 02:30:59</t>
  </si>
  <si>
    <t>2025/2/7 下午 02:56:27</t>
  </si>
  <si>
    <t>2025/2/7 下午 03:45:04</t>
  </si>
  <si>
    <t>2025/2/8 上午 07:13:24</t>
  </si>
  <si>
    <t>2025/2/8 下午 01:37:33</t>
  </si>
  <si>
    <t>2025/2/9 下午 04:06:18</t>
  </si>
  <si>
    <t>2025/2/10 下午 01:25:37</t>
  </si>
  <si>
    <t>2025/2/10 下午 01:40:28</t>
  </si>
  <si>
    <t>2025/2/10 下午 02:37:32</t>
  </si>
  <si>
    <t>2025/2/12 下午 12:01:29</t>
  </si>
  <si>
    <t>2025/2/12 下午 12:22:37</t>
  </si>
  <si>
    <t>吳昌諭</t>
  </si>
  <si>
    <t>2025/2/12 下午 12:34:55</t>
  </si>
  <si>
    <t>2025/2/12 下午 12:59:37</t>
  </si>
  <si>
    <t>2025/2/12 下午 01:04:38</t>
  </si>
  <si>
    <t>2025/2/12 下午 02:49:10</t>
  </si>
  <si>
    <t>柯惠中</t>
  </si>
  <si>
    <t>2025/2/12 下午 03:55:07</t>
  </si>
  <si>
    <t>張育慈</t>
  </si>
  <si>
    <t>2025/2/12 下午 03:55:56</t>
  </si>
  <si>
    <t>2025/2/12 下午 04:50:53</t>
  </si>
  <si>
    <t>2025/2/12 下午 05:49:24</t>
  </si>
  <si>
    <t>2025/2/13 上午 09:38:20</t>
  </si>
  <si>
    <t>2025/2/13 下午 12:46:21</t>
  </si>
  <si>
    <t>2025/2/13 下午 01:05:55</t>
  </si>
  <si>
    <t>2025/2/13 下午 02:36:45</t>
  </si>
  <si>
    <t>2025/2/13 下午 02:52:59</t>
  </si>
  <si>
    <t>陳佳宜</t>
  </si>
  <si>
    <t>2025/2/13 下午 04:47:31</t>
  </si>
  <si>
    <t>2025/2/13 下午 09:23:04</t>
  </si>
  <si>
    <t>2025/2/14 下午 04:55:03</t>
  </si>
  <si>
    <t>2025/2/15 下午 01:12:29</t>
  </si>
  <si>
    <t>2025/2/18 上午 09:29:59</t>
  </si>
  <si>
    <t>2025/2/18 上午 09:41:41</t>
  </si>
  <si>
    <t>2025/2/18 下午 01:53:53</t>
  </si>
  <si>
    <t>2025/2/19 上午 09:23:19</t>
  </si>
  <si>
    <t>2025/2/19 下午 02:18:40</t>
  </si>
  <si>
    <t>2025/2/20 上午 12:26:45</t>
  </si>
  <si>
    <t>黃韻寧</t>
  </si>
  <si>
    <t>2025/2/20 上午 11:07:51</t>
  </si>
  <si>
    <t>2025/2/24 上午 10:24:30</t>
  </si>
  <si>
    <t>2025/2/25 上午 09:58:17</t>
  </si>
  <si>
    <t>2025/3/5 下午 03:03:50</t>
  </si>
  <si>
    <t>2025/3/5 下午 05:24:08</t>
  </si>
  <si>
    <t>2025/3/13 下午 12:17:28</t>
  </si>
  <si>
    <t>2025/3/26 下午 12:28:31</t>
  </si>
  <si>
    <t>2025/6/11 下午 02:38:09</t>
  </si>
  <si>
    <t>2025/6/11 下午 02:38:20</t>
  </si>
  <si>
    <t>2024/5/17 上午 08:57:34</t>
  </si>
  <si>
    <t>2024/5/21 上午 10:56:02</t>
  </si>
  <si>
    <t>曙光小學</t>
  </si>
  <si>
    <t>黃育慧</t>
  </si>
  <si>
    <t>2024/5/31 下午 06:44:29</t>
  </si>
  <si>
    <t>2024/6/4 下午 12:43:20</t>
  </si>
  <si>
    <t>2024/6/5 下午 03:10:06</t>
  </si>
  <si>
    <t>2024/6/5 下午 03:14:29</t>
  </si>
  <si>
    <t>李怡萱</t>
  </si>
  <si>
    <t>2024/6/5 下午 07:36:10</t>
  </si>
  <si>
    <t>2024/6/6 上午 11:18:50</t>
  </si>
  <si>
    <t>陳怡伶</t>
  </si>
  <si>
    <t>2024/6/11 下午 05:09:47</t>
  </si>
  <si>
    <t>2024/6/12 上午 09:12:07</t>
  </si>
  <si>
    <t>2024/6/19 下午 04:48:41</t>
  </si>
  <si>
    <t>2024/6/20 上午 01:05:58</t>
  </si>
  <si>
    <t>2024/6/20 上午 11:32:20</t>
  </si>
  <si>
    <t>2024/6/20 下午 05:23:23</t>
  </si>
  <si>
    <t>研究組組長</t>
  </si>
  <si>
    <t>鐘秀施</t>
  </si>
  <si>
    <t>2024/6/20 下午 06:04:42</t>
  </si>
  <si>
    <t>2024/6/21 上午 08:50:42</t>
  </si>
  <si>
    <t>羅鳳彣</t>
  </si>
  <si>
    <t>2024/6/21 上午 09:45:36</t>
  </si>
  <si>
    <t>陳怡君</t>
  </si>
  <si>
    <t>2024/6/21 上午 10:26:38</t>
  </si>
  <si>
    <t>2024/6/21 上午 10:53:25</t>
  </si>
  <si>
    <t>林宛萱</t>
  </si>
  <si>
    <t>2024/6/22 下午 05:49:30</t>
  </si>
  <si>
    <t>周芳如</t>
  </si>
  <si>
    <t>2024/6/24 下午 01:41:01</t>
  </si>
  <si>
    <t>林俐君</t>
  </si>
  <si>
    <t>2024/6/24 下午 02:01:07</t>
  </si>
  <si>
    <t>2024/6/24 下午 02:01:18</t>
  </si>
  <si>
    <t>2024/6/26 下午 07:10:08</t>
  </si>
  <si>
    <t>2024/6/27 上午 10:22:23</t>
  </si>
  <si>
    <t>建功高中</t>
  </si>
  <si>
    <t>李鸞嫻</t>
  </si>
  <si>
    <t>2024/6/29 下午 03:35:29</t>
  </si>
  <si>
    <t>呂佳燕</t>
  </si>
  <si>
    <t>2024/7/1 上午 10:02:45</t>
  </si>
  <si>
    <t>鄭羽庭</t>
  </si>
  <si>
    <t>2024/7/1 上午 10:31:11</t>
  </si>
  <si>
    <t>2024/7/2 上午 12:22:31</t>
  </si>
  <si>
    <t>王昭文</t>
  </si>
  <si>
    <t>2024/7/4 下午 10:35:54</t>
  </si>
  <si>
    <t>萬育嘉</t>
  </si>
  <si>
    <t>2024/7/11 上午 12:32:58</t>
  </si>
  <si>
    <t>許玉珍</t>
  </si>
  <si>
    <t>2024/7/16 下午 11:24:24</t>
  </si>
  <si>
    <t>黃嘉鈴</t>
  </si>
  <si>
    <t>2024/7/17 上午 11:14:07</t>
  </si>
  <si>
    <t>2024/7/19 下午 04:46:09</t>
  </si>
  <si>
    <t>賴月英</t>
  </si>
  <si>
    <t>2024/7/21 上午 05:10:42</t>
  </si>
  <si>
    <t>2024/7/22 上午 09:44:15</t>
  </si>
  <si>
    <t>2024/7/22 上午 09:45:07</t>
  </si>
  <si>
    <t>陳慧祝</t>
  </si>
  <si>
    <t>2024/7/23 上午 11:46:40</t>
  </si>
  <si>
    <t>2024/7/23 下午 03:12:42</t>
  </si>
  <si>
    <t>梁麗雯</t>
  </si>
  <si>
    <t>2024/7/23 下午 06:40:34</t>
  </si>
  <si>
    <t>2024/9/11 下午 03:28:37</t>
  </si>
  <si>
    <t>王靜文</t>
  </si>
  <si>
    <t>2024/9/11 下午 04:14:30</t>
  </si>
  <si>
    <t>張瓊月</t>
  </si>
  <si>
    <t>2024/9/11 下午 08:38:00</t>
  </si>
  <si>
    <t>陳映如</t>
  </si>
  <si>
    <t>2024/9/22 下午 03:44:29</t>
  </si>
  <si>
    <t>陳揖庭</t>
  </si>
  <si>
    <t>2024/9/23 下午 01:52:03</t>
  </si>
  <si>
    <t>李育菱</t>
  </si>
  <si>
    <t>2024/10/9 上午 07:50:37</t>
  </si>
  <si>
    <t>羅怡貞</t>
  </si>
  <si>
    <t>2024/10/9 上午 10:59:41</t>
  </si>
  <si>
    <t>2024/10/9 下午 12:59:59</t>
  </si>
  <si>
    <t>2025/6/17 上午 11:10:33</t>
  </si>
  <si>
    <t>2025/6/18 上午 09:29:30</t>
  </si>
  <si>
    <t>2025/6/18 上午 10:43:36</t>
  </si>
  <si>
    <t>2025/6/18 上午 11:00:56</t>
  </si>
  <si>
    <t>2025/6/18 上午 11:27:29</t>
  </si>
  <si>
    <t>傅秀蘭</t>
  </si>
  <si>
    <t>2025/6/18 下午 04:01:37</t>
  </si>
  <si>
    <t>周以德</t>
  </si>
  <si>
    <t>2025/6/19 上午 08:14:31</t>
  </si>
  <si>
    <t>蔡正俐</t>
  </si>
  <si>
    <t>2025/6/19 上午 11:28:52</t>
  </si>
  <si>
    <t>李翊婕</t>
  </si>
  <si>
    <t>2025/6/19 下午 08:55:37</t>
  </si>
  <si>
    <t>徐碧婕</t>
  </si>
  <si>
    <t>2025/6/20 上午 11:37:31</t>
  </si>
  <si>
    <t>2025/6/21 上午 09:31:59</t>
  </si>
  <si>
    <t>錢上云</t>
  </si>
  <si>
    <t>2025/6/23 上午 08:04:39</t>
  </si>
  <si>
    <t>科園國小</t>
  </si>
  <si>
    <t>陳又菁</t>
  </si>
  <si>
    <t>2025/6/23 下午 12:54:19</t>
  </si>
  <si>
    <t>周詠琳</t>
  </si>
  <si>
    <t>2025/6/24 上午 09:16:25</t>
  </si>
  <si>
    <t>陳祐昭</t>
  </si>
  <si>
    <t>2025/6/24 下午 12:56:17</t>
  </si>
  <si>
    <t>大庄國小</t>
  </si>
  <si>
    <t>王姝涵</t>
  </si>
  <si>
    <t>2025/6/24 下午 06:12:56</t>
  </si>
  <si>
    <t>邱金好</t>
  </si>
  <si>
    <t>2025/6/25 下午 12:42:30</t>
  </si>
  <si>
    <t>設備組組長</t>
  </si>
  <si>
    <t>許慧英</t>
  </si>
  <si>
    <t>2025/6/25 下午 03:56:29</t>
  </si>
  <si>
    <t>2025/6/26 上午 09:17:43</t>
  </si>
  <si>
    <t>李詩瑩</t>
  </si>
  <si>
    <t>2025/6/26 上午 09:43:44</t>
  </si>
  <si>
    <t>黃承國</t>
  </si>
  <si>
    <t>2025/6/26 下午 08:09:25</t>
  </si>
  <si>
    <t>謝美惠</t>
  </si>
  <si>
    <t>2025/6/27 上午 01:21:39</t>
  </si>
  <si>
    <t>2025/6/27 上午 08:19:30</t>
  </si>
  <si>
    <t>學輔組長</t>
  </si>
  <si>
    <t>許毓真</t>
  </si>
  <si>
    <t>2025/8/8 上午 10:18:13</t>
  </si>
  <si>
    <t>李欣苓</t>
  </si>
  <si>
    <t>2025/8/8 上午 10:41:36</t>
  </si>
  <si>
    <t>周貞汝</t>
  </si>
  <si>
    <t>2025/8/8 上午 10:49:05</t>
  </si>
  <si>
    <t>温家怡</t>
  </si>
  <si>
    <t>2025/8/8 上午 10:50:37</t>
  </si>
  <si>
    <t>2025/8/8 上午 11:17:58</t>
  </si>
  <si>
    <t>2025/8/8 上午 11:18:42</t>
  </si>
  <si>
    <t>2025/8/8 上午 11:43:16</t>
  </si>
  <si>
    <t>劉字鈺</t>
  </si>
  <si>
    <t>2025/8/8 下午 12:30:38</t>
  </si>
  <si>
    <t>張馨月</t>
  </si>
  <si>
    <t>2025/8/8 下午 03:57:36</t>
  </si>
  <si>
    <t>傅韻寧</t>
  </si>
  <si>
    <t>2025/8/8 下午 04:03:14</t>
  </si>
  <si>
    <t>蔡美玲</t>
  </si>
  <si>
    <t>2025/8/8 下午 04:13:35</t>
  </si>
  <si>
    <t>劉菁華</t>
  </si>
  <si>
    <t>2025/8/8 下午 04:55:15</t>
  </si>
  <si>
    <t>李芸</t>
  </si>
  <si>
    <t>2025/8/8 下午 05:32:37</t>
  </si>
  <si>
    <t>劉玉鳳</t>
  </si>
  <si>
    <t>2025/8/8 下午 05:49:15</t>
  </si>
  <si>
    <t>錢縉諳</t>
  </si>
  <si>
    <t>2025/8/8 下午 06:04:46</t>
  </si>
  <si>
    <t>2025/8/9 上午 09:29:00</t>
  </si>
  <si>
    <t>陳詩平</t>
  </si>
  <si>
    <t>2025/8/9 上午 09:39:40</t>
  </si>
  <si>
    <t>呂善陞</t>
  </si>
  <si>
    <t>2025/8/11 上午 10:39:28</t>
  </si>
  <si>
    <t>劉佳芳</t>
  </si>
  <si>
    <t>2025/8/11 下午 12:25:26</t>
  </si>
  <si>
    <t>李佳陵</t>
  </si>
  <si>
    <t>2025/8/11 下午 04:26:36</t>
  </si>
  <si>
    <t>2025/8/11 下午 07:48:37</t>
  </si>
  <si>
    <t>羅?麟</t>
  </si>
  <si>
    <t>2025/8/11 下午 08:13:11</t>
  </si>
  <si>
    <t>教學支援人員</t>
  </si>
  <si>
    <t>張筱萍</t>
  </si>
  <si>
    <t>2025/8/12 上午 10:10:56</t>
  </si>
  <si>
    <t>洪欣羚</t>
  </si>
  <si>
    <t>2025/8/12 上午 10:20:36</t>
  </si>
  <si>
    <t>陳淑珍</t>
  </si>
  <si>
    <t>2025/8/13 上午 10:04:27</t>
  </si>
  <si>
    <t>黃雅如</t>
  </si>
  <si>
    <t>2025/8/13 下午 01:05:20</t>
  </si>
  <si>
    <t>邱雯意</t>
  </si>
  <si>
    <t>2025/8/13 下午 01:48:52</t>
  </si>
  <si>
    <t>2025/8/14 上午 09:50:40</t>
  </si>
  <si>
    <t>2025/8/15 下午 05:27:42</t>
  </si>
  <si>
    <t>黃敬媛</t>
  </si>
  <si>
    <t>2025/8/18 上午 09:21:48</t>
  </si>
  <si>
    <t>林梓鈴</t>
  </si>
  <si>
    <t>2025/8/18 上午 11:35:00</t>
  </si>
  <si>
    <t>蔡昀庭</t>
  </si>
  <si>
    <t>2025/8/18 下午 11:16:03</t>
  </si>
  <si>
    <t>林咏璇</t>
  </si>
  <si>
    <t>2025/8/19 上午 08:39:52</t>
  </si>
  <si>
    <t>陳盈秀</t>
  </si>
  <si>
    <t>2025/8/19 下午 12:05:03</t>
  </si>
  <si>
    <t>2025/8/20 上午 07:14:59</t>
  </si>
  <si>
    <t>李怡青</t>
  </si>
  <si>
    <t>2025/8/20 上午 07:49:08</t>
  </si>
  <si>
    <t>黃耀萱</t>
  </si>
  <si>
    <t>2025/8/20 上午 09:48:40</t>
  </si>
  <si>
    <t>羅翊菱</t>
  </si>
  <si>
    <t>2025/8/20 上午 09:58:59</t>
  </si>
  <si>
    <t>陳郁伶</t>
  </si>
  <si>
    <t>2025/8/20 上午 10:06:05</t>
  </si>
  <si>
    <t>楊家茜</t>
  </si>
  <si>
    <t>2025/8/20 上午 10:06:06</t>
  </si>
  <si>
    <t>學校</t>
    <phoneticPr fontId="2" type="noConversion"/>
  </si>
  <si>
    <t>姓名</t>
    <phoneticPr fontId="2" type="noConversion"/>
  </si>
  <si>
    <t>A1</t>
    <phoneticPr fontId="2" type="noConversion"/>
  </si>
  <si>
    <t>A2</t>
    <phoneticPr fontId="2" type="noConversion"/>
  </si>
  <si>
    <t>A3</t>
    <phoneticPr fontId="2" type="noConversion"/>
  </si>
  <si>
    <t>B1</t>
    <phoneticPr fontId="2" type="noConversion"/>
  </si>
  <si>
    <t>B2</t>
    <phoneticPr fontId="2" type="noConversion"/>
  </si>
  <si>
    <t>B3</t>
    <phoneticPr fontId="2" type="noConversion"/>
  </si>
  <si>
    <t>B4</t>
    <phoneticPr fontId="2" type="noConversion"/>
  </si>
  <si>
    <t>新竹市立竹光國民中學</t>
  </si>
  <si>
    <t>v</t>
    <phoneticPr fontId="2" type="noConversion"/>
  </si>
  <si>
    <t>新竹市立光華國民中學</t>
  </si>
  <si>
    <t>許富楠</t>
  </si>
  <si>
    <t>新竹市立三民國民中學</t>
  </si>
  <si>
    <t>楊詠欣</t>
  </si>
  <si>
    <t>李家瑜</t>
    <phoneticPr fontId="2" type="noConversion"/>
  </si>
  <si>
    <t>張雅惠</t>
  </si>
  <si>
    <t>羅怡姍</t>
  </si>
  <si>
    <t>郝人儀</t>
  </si>
  <si>
    <t>吳怡蓉</t>
  </si>
  <si>
    <t>宋威穎</t>
  </si>
  <si>
    <t>王馨珮</t>
  </si>
  <si>
    <t>楊斯雲</t>
  </si>
  <si>
    <t>程永同</t>
  </si>
  <si>
    <t>張雪芬</t>
  </si>
  <si>
    <t>鄭耀鐘</t>
  </si>
  <si>
    <t>陳詩瑜</t>
    <phoneticPr fontId="2" type="noConversion"/>
  </si>
  <si>
    <t>魏子寰</t>
  </si>
  <si>
    <t>新竹市東區東門國民小學</t>
  </si>
  <si>
    <t>陳芷茵</t>
    <phoneticPr fontId="2" type="noConversion"/>
  </si>
  <si>
    <t>郭媁婷</t>
  </si>
  <si>
    <t>新竹市東區建功國民小學</t>
  </si>
  <si>
    <t>新竹市北區南寮國民小學</t>
  </si>
  <si>
    <t>徐敬嵐</t>
  </si>
  <si>
    <t>游師柔</t>
  </si>
  <si>
    <t>新竹市東區新竹國民小學</t>
  </si>
  <si>
    <t>新竹市東區青草湖國民小學</t>
  </si>
  <si>
    <t>楊蕙霙</t>
  </si>
  <si>
    <t>榮麗湘</t>
    <phoneticPr fontId="2" type="noConversion"/>
  </si>
  <si>
    <t>新竹市東區高峰國民小學</t>
  </si>
  <si>
    <t>新竹市香山區頂埔國民小學</t>
  </si>
  <si>
    <t>陳威憲</t>
  </si>
  <si>
    <t>新竹市東區關東國民小學</t>
  </si>
  <si>
    <t>王俊富</t>
    <phoneticPr fontId="2" type="noConversion"/>
  </si>
  <si>
    <t>新竹市香山區南隘國民小學</t>
  </si>
  <si>
    <t>卓昌賢</t>
  </si>
  <si>
    <t>新竹市東區關埔國民小學</t>
  </si>
  <si>
    <t>新竹市香山區茄苳國民小學</t>
  </si>
  <si>
    <t>新竹市香山區港南國民小學</t>
  </si>
  <si>
    <t>新竹市立光華國民中學</t>
    <phoneticPr fontId="1" type="noConversion"/>
  </si>
  <si>
    <t>新竹市北區南寮國民小學</t>
    <phoneticPr fontId="1" type="noConversion"/>
  </si>
  <si>
    <t>新竹市東區青草湖國民小學</t>
    <phoneticPr fontId="1" type="noConversion"/>
  </si>
  <si>
    <t>林茂成</t>
  </si>
  <si>
    <t>李麗娥</t>
  </si>
  <si>
    <t>謝亞傑</t>
  </si>
  <si>
    <t>丁淑觀</t>
  </si>
  <si>
    <t>林啓誠</t>
  </si>
  <si>
    <t>許哲峻</t>
  </si>
  <si>
    <t>葉彥均</t>
  </si>
  <si>
    <t>陳彩文</t>
  </si>
  <si>
    <t>李怡穎</t>
  </si>
  <si>
    <t>何信煒</t>
  </si>
  <si>
    <t>新竹市東區竹蓮國民小學</t>
  </si>
  <si>
    <t>劉向欣</t>
  </si>
  <si>
    <t>黃雅彙</t>
  </si>
  <si>
    <t>v</t>
    <phoneticPr fontId="1" type="noConversion"/>
  </si>
  <si>
    <t>范兆寅</t>
    <phoneticPr fontId="1" type="noConversion"/>
  </si>
  <si>
    <t>鄭鈞隆</t>
    <phoneticPr fontId="1" type="noConversion"/>
  </si>
  <si>
    <t>2025/10/1 下午 05:03:18</t>
  </si>
  <si>
    <t>李道涵</t>
  </si>
  <si>
    <t>2025/10/5 下午 06:39:13</t>
  </si>
  <si>
    <t>黃琦文</t>
  </si>
  <si>
    <t>2025/10/7 上午 09:48:22</t>
  </si>
  <si>
    <t>薛岫涵</t>
  </si>
  <si>
    <t>2025/10/7 上午 10:13:54</t>
  </si>
  <si>
    <t>吳弈琪</t>
  </si>
  <si>
    <t>2025/10/7 上午 10:57:46</t>
  </si>
  <si>
    <t>莊坤杉</t>
  </si>
  <si>
    <t>2025/10/7 上午 11:24:56</t>
  </si>
  <si>
    <t>謝易妍</t>
  </si>
  <si>
    <t>2025/10/7 下午 01:07:57</t>
  </si>
  <si>
    <t>楊佳芳</t>
  </si>
  <si>
    <t>2025/10/7 下午 02:48:30</t>
  </si>
  <si>
    <t>林韋利</t>
  </si>
  <si>
    <t>2025/10/7 下午 06:24:25</t>
  </si>
  <si>
    <t>栗天佑</t>
  </si>
  <si>
    <t>2025/10/9 下午 12:18:07</t>
  </si>
  <si>
    <t>2025/10/21 下午 06:06:12</t>
  </si>
  <si>
    <t>2025/10/27 上午 09:39:44</t>
  </si>
  <si>
    <t>2025/10/27 下午 04:13:55</t>
  </si>
  <si>
    <t>2025/10/27 下午 05:22:28</t>
  </si>
  <si>
    <t>宋定遠</t>
  </si>
  <si>
    <t>2025/10/28 下午 12:02:08</t>
  </si>
  <si>
    <t>2025/10/28 下午 12:05:39</t>
  </si>
  <si>
    <t>游秀珠</t>
  </si>
  <si>
    <t>2025/10/28 下午 12:06:12</t>
  </si>
  <si>
    <t>陳亭靜</t>
  </si>
  <si>
    <t>2025/10/28 下午 01:07:51</t>
  </si>
  <si>
    <t>建華國中</t>
  </si>
  <si>
    <t>?展浩</t>
  </si>
  <si>
    <t>2025/10/28 下午 05:07:07</t>
  </si>
  <si>
    <t>2025/10/29 下午 04:51:45</t>
  </si>
  <si>
    <t>郭翊姍</t>
  </si>
  <si>
    <t>王嬿婷</t>
  </si>
  <si>
    <t>呂庭昀</t>
  </si>
  <si>
    <t>練芳妤</t>
  </si>
  <si>
    <t>吳秉純</t>
  </si>
  <si>
    <t>吳宛儒</t>
  </si>
  <si>
    <t>游仁甫</t>
  </si>
  <si>
    <t>新竹市東區關埔國民小學</t>
    <phoneticPr fontId="1" type="noConversion"/>
  </si>
  <si>
    <t>劉立慈</t>
    <phoneticPr fontId="1" type="noConversion"/>
  </si>
  <si>
    <t>許靖纓</t>
    <phoneticPr fontId="1" type="noConversion"/>
  </si>
  <si>
    <t>謝易妍</t>
    <phoneticPr fontId="1" type="noConversion"/>
  </si>
  <si>
    <t>許恩琳</t>
    <phoneticPr fontId="1" type="noConversion"/>
  </si>
  <si>
    <t>練芳妤</t>
    <phoneticPr fontId="1" type="noConversion"/>
  </si>
  <si>
    <t>林俞均</t>
    <phoneticPr fontId="1" type="noConversion"/>
  </si>
  <si>
    <t>薛岫涵</t>
    <phoneticPr fontId="1" type="noConversion"/>
  </si>
  <si>
    <t>吳惠庭</t>
    <phoneticPr fontId="1" type="noConversion"/>
  </si>
  <si>
    <t>林韋利</t>
    <phoneticPr fontId="1" type="noConversion"/>
  </si>
  <si>
    <t>黃琦文</t>
    <phoneticPr fontId="1" type="noConversion"/>
  </si>
  <si>
    <t>楊淑聿</t>
    <phoneticPr fontId="1" type="noConversion"/>
  </si>
  <si>
    <t>洪永約</t>
    <phoneticPr fontId="1" type="noConversion"/>
  </si>
  <si>
    <t>新竹市東區東門國民小學</t>
    <phoneticPr fontId="1" type="noConversion"/>
  </si>
  <si>
    <t>余承育</t>
    <phoneticPr fontId="1" type="noConversion"/>
  </si>
  <si>
    <t>劉真秀</t>
    <phoneticPr fontId="1" type="noConversion"/>
  </si>
  <si>
    <t>陳怡君</t>
    <phoneticPr fontId="1" type="noConversion"/>
  </si>
  <si>
    <t>羅鳳彣</t>
    <phoneticPr fontId="1" type="noConversion"/>
  </si>
  <si>
    <t>黃慧蓮</t>
    <phoneticPr fontId="1" type="noConversion"/>
  </si>
  <si>
    <t>李皓</t>
    <phoneticPr fontId="1" type="noConversion"/>
  </si>
  <si>
    <t>吳淩萱</t>
    <phoneticPr fontId="1" type="noConversion"/>
  </si>
  <si>
    <t>吳佳軒</t>
    <phoneticPr fontId="1" type="noConversion"/>
  </si>
  <si>
    <t>吳弈琪</t>
    <phoneticPr fontId="1" type="noConversion"/>
  </si>
  <si>
    <t>林瑋婷</t>
    <phoneticPr fontId="1" type="noConversion"/>
  </si>
  <si>
    <t>郭建宏</t>
    <phoneticPr fontId="1" type="noConversion"/>
  </si>
  <si>
    <t>林?璇</t>
  </si>
  <si>
    <t>吳奕蓁</t>
  </si>
  <si>
    <t>時數</t>
    <phoneticPr fontId="1" type="noConversion"/>
  </si>
  <si>
    <t>姓名</t>
    <phoneticPr fontId="1" type="noConversion"/>
  </si>
  <si>
    <t>溫至帆</t>
    <phoneticPr fontId="1" type="noConversion"/>
  </si>
  <si>
    <t>魏仁佑</t>
  </si>
  <si>
    <t>謝大才</t>
  </si>
  <si>
    <t>新科國中</t>
    <phoneticPr fontId="1" type="noConversion"/>
  </si>
  <si>
    <t>王方均</t>
    <phoneticPr fontId="1" type="noConversion"/>
  </si>
  <si>
    <t>竹光國中</t>
    <phoneticPr fontId="1" type="noConversion"/>
  </si>
  <si>
    <t>林秋宜</t>
  </si>
  <si>
    <t>南隘國小</t>
    <phoneticPr fontId="1" type="noConversion"/>
  </si>
  <si>
    <t>黃底為外縣市統計</t>
    <phoneticPr fontId="1" type="noConversion"/>
  </si>
  <si>
    <t>新竹國小</t>
    <phoneticPr fontId="1" type="noConversion"/>
  </si>
  <si>
    <t>彭若雯</t>
    <phoneticPr fontId="1" type="noConversion"/>
  </si>
  <si>
    <t>虎林國小</t>
    <phoneticPr fontId="1" type="noConversion"/>
  </si>
  <si>
    <t>東門國小</t>
    <phoneticPr fontId="1" type="noConversion"/>
  </si>
  <si>
    <t>吳俊成</t>
    <phoneticPr fontId="1" type="noConversion"/>
  </si>
  <si>
    <t>李文虎</t>
  </si>
  <si>
    <t>B5-1</t>
    <phoneticPr fontId="1" type="noConversion"/>
  </si>
  <si>
    <t>林佑瑾</t>
  </si>
  <si>
    <t>楊若棋</t>
  </si>
  <si>
    <t>簡小娟</t>
  </si>
  <si>
    <t>張瑜君</t>
  </si>
  <si>
    <t>陳映蓉</t>
  </si>
  <si>
    <t>陳婉妙</t>
  </si>
  <si>
    <t>張芷菀</t>
  </si>
  <si>
    <t>郭秀怡</t>
  </si>
  <si>
    <t>蔡宜蓁</t>
  </si>
  <si>
    <t>陳筱婷</t>
  </si>
  <si>
    <t>裴佳雯</t>
  </si>
  <si>
    <t>林雅麗</t>
  </si>
  <si>
    <t>王藝璇</t>
  </si>
  <si>
    <t>張惠安</t>
  </si>
  <si>
    <t>施咅均</t>
  </si>
  <si>
    <t>楊銘富</t>
  </si>
  <si>
    <t>方士殷</t>
  </si>
  <si>
    <t>陳君強</t>
  </si>
  <si>
    <t>張家銓</t>
  </si>
  <si>
    <t>曾品綺</t>
  </si>
  <si>
    <t>李怡瑩</t>
  </si>
  <si>
    <t>林偌琦</t>
  </si>
  <si>
    <t>南華國中</t>
  </si>
  <si>
    <t>黃慧宜</t>
  </si>
  <si>
    <t>盧韋丞</t>
  </si>
  <si>
    <t>陳禹廷</t>
  </si>
  <si>
    <t>張晏綺</t>
  </si>
  <si>
    <t>謝佳紋</t>
  </si>
  <si>
    <t>梁素真</t>
  </si>
  <si>
    <t>王禹恆</t>
  </si>
  <si>
    <t>吳惠庭</t>
  </si>
  <si>
    <t>劉立慈</t>
  </si>
  <si>
    <t>林玟君</t>
  </si>
  <si>
    <t>顏嘉璘</t>
  </si>
  <si>
    <t>王怡凡</t>
  </si>
  <si>
    <t>許靖纓</t>
  </si>
  <si>
    <t>李佳昀</t>
  </si>
  <si>
    <t>詹小瑩</t>
  </si>
  <si>
    <t>葉庭均</t>
  </si>
  <si>
    <t>鄭心蓮</t>
  </si>
  <si>
    <t>訾德蕙</t>
  </si>
  <si>
    <t>沈明明</t>
  </si>
  <si>
    <t>吳亭蕙</t>
  </si>
  <si>
    <t>林仕偉</t>
  </si>
  <si>
    <t>吳依珍</t>
  </si>
  <si>
    <t>吳佩容</t>
  </si>
  <si>
    <t>歐子瑄</t>
  </si>
  <si>
    <t>楊芸禎</t>
  </si>
  <si>
    <t>柳芳宛</t>
  </si>
  <si>
    <t>蘇愛芝</t>
  </si>
  <si>
    <t>張瑜恩</t>
  </si>
  <si>
    <t>蘇桓誼</t>
  </si>
  <si>
    <t>陳佩汝</t>
  </si>
  <si>
    <t>陳美燕</t>
  </si>
  <si>
    <t>張瑞堃</t>
  </si>
  <si>
    <t>李信恆</t>
  </si>
  <si>
    <t>黃賜宏</t>
  </si>
  <si>
    <t>許雅惠</t>
  </si>
  <si>
    <t>王貞懿</t>
  </si>
  <si>
    <t>涂靜娟</t>
  </si>
  <si>
    <t>陳詩瑜</t>
  </si>
  <si>
    <t>許慶恭</t>
  </si>
  <si>
    <t>陳羿彣</t>
  </si>
  <si>
    <t>林國松</t>
  </si>
  <si>
    <t>曾玉蓮</t>
  </si>
  <si>
    <t>徐美玉</t>
  </si>
  <si>
    <t>謝翠祝</t>
  </si>
  <si>
    <t>王信友</t>
  </si>
  <si>
    <t>陳星秀</t>
  </si>
  <si>
    <t>莊傑志</t>
  </si>
  <si>
    <t>陳麗雲</t>
  </si>
  <si>
    <t>張蔚雯</t>
  </si>
  <si>
    <t>成德高中</t>
  </si>
  <si>
    <t>卓宜青</t>
  </si>
  <si>
    <t>潘致惠</t>
  </si>
  <si>
    <t>林燕玲</t>
  </si>
  <si>
    <t>蕭輝?</t>
  </si>
  <si>
    <t>吳淑雯</t>
  </si>
  <si>
    <t>李敦仁</t>
  </si>
  <si>
    <t>曹喻傑</t>
  </si>
  <si>
    <t>李佳穎</t>
  </si>
  <si>
    <t>鄭鈞隆</t>
  </si>
  <si>
    <t>陳桂里</t>
  </si>
  <si>
    <t>鄧瑞源</t>
  </si>
  <si>
    <t>沈永昆</t>
  </si>
  <si>
    <t>范兆寅</t>
  </si>
  <si>
    <t>賴雲鵬</t>
  </si>
  <si>
    <t>李瑞剛</t>
  </si>
  <si>
    <t>數位實驗高中</t>
  </si>
  <si>
    <t>陳彥宇</t>
  </si>
  <si>
    <t>謝佳曄</t>
  </si>
  <si>
    <t>內湖國中</t>
  </si>
  <si>
    <t>劉惠芬</t>
  </si>
  <si>
    <t>鍾漢章</t>
  </si>
  <si>
    <t>陳嚴坤</t>
  </si>
  <si>
    <t>江志宏</t>
  </si>
  <si>
    <t>徐汶鈴</t>
  </si>
  <si>
    <t>蔡之浩</t>
  </si>
  <si>
    <t>林瓊立</t>
  </si>
  <si>
    <t>陳萱儒</t>
  </si>
  <si>
    <t>傅淳鈴</t>
  </si>
  <si>
    <t>王媁玉</t>
  </si>
  <si>
    <t>許恬寧</t>
  </si>
  <si>
    <t>許傳慧</t>
  </si>
  <si>
    <t>周浩民</t>
  </si>
  <si>
    <t>吳建發</t>
  </si>
  <si>
    <t>林懿行</t>
  </si>
  <si>
    <t>曾琇敏</t>
  </si>
  <si>
    <t>楊采瑞</t>
  </si>
  <si>
    <t>張家玟</t>
  </si>
  <si>
    <t>蕭輝勳</t>
  </si>
  <si>
    <t>謝淑棉</t>
  </si>
  <si>
    <t>陳怡如</t>
  </si>
  <si>
    <t>茄苳國小</t>
    <phoneticPr fontId="1" type="noConversion"/>
  </si>
  <si>
    <t>胡如茵</t>
  </si>
  <si>
    <t>蔡秉芸</t>
  </si>
  <si>
    <t>林郁媗</t>
  </si>
  <si>
    <t>張慧真</t>
  </si>
  <si>
    <t>江至正</t>
    <phoneticPr fontId="1" type="noConversion"/>
  </si>
  <si>
    <t>載熙國小</t>
    <phoneticPr fontId="1" type="noConversion"/>
  </si>
  <si>
    <t>鄧拔銓</t>
  </si>
  <si>
    <t>翁暄睿</t>
  </si>
  <si>
    <t>高瑩真</t>
  </si>
  <si>
    <t>詹明惠</t>
  </si>
  <si>
    <t>黃心韻</t>
  </si>
  <si>
    <t>黃思維</t>
  </si>
  <si>
    <t>李珣琦</t>
  </si>
  <si>
    <t>內湖國小</t>
    <phoneticPr fontId="1" type="noConversion"/>
  </si>
  <si>
    <t>羅森</t>
  </si>
  <si>
    <t>林妤蔚</t>
  </si>
  <si>
    <t>莊惠雯</t>
  </si>
  <si>
    <t>梁雯媛</t>
  </si>
  <si>
    <t>鍾岱庭</t>
  </si>
  <si>
    <t>郭芯如</t>
    <phoneticPr fontId="1" type="noConversion"/>
  </si>
  <si>
    <t>曾乙玲</t>
    <phoneticPr fontId="1" type="noConversion"/>
  </si>
  <si>
    <t>許慶恭</t>
    <phoneticPr fontId="1" type="noConversion"/>
  </si>
  <si>
    <t>陳星秀</t>
    <phoneticPr fontId="1" type="noConversion"/>
  </si>
  <si>
    <t>陳思語</t>
  </si>
  <si>
    <t>溫顥盛</t>
  </si>
  <si>
    <t>陳俊彥</t>
  </si>
  <si>
    <t>施怡旭</t>
  </si>
  <si>
    <t>郭庭嫣</t>
  </si>
  <si>
    <t>鄭旻侃</t>
  </si>
  <si>
    <t>陳敬佳</t>
  </si>
  <si>
    <t>廖敏玲</t>
  </si>
  <si>
    <t>謝幸娟</t>
  </si>
  <si>
    <t>李婉鈺</t>
  </si>
  <si>
    <t>洪家諭</t>
  </si>
  <si>
    <t>程文凱</t>
  </si>
  <si>
    <t>王家薇</t>
  </si>
  <si>
    <t>民富國小</t>
    <phoneticPr fontId="1" type="noConversion"/>
  </si>
  <si>
    <t>高峰國小</t>
    <phoneticPr fontId="1" type="noConversion"/>
  </si>
  <si>
    <t>溫至帆</t>
    <phoneticPr fontId="1" type="noConversion"/>
  </si>
  <si>
    <t>茄苳國小</t>
    <phoneticPr fontId="1" type="noConversion"/>
  </si>
  <si>
    <t>游嘉鈴</t>
  </si>
  <si>
    <t>王培真</t>
  </si>
  <si>
    <t>王筱惠</t>
  </si>
  <si>
    <t>陳立軒</t>
  </si>
  <si>
    <t>王昱棨</t>
  </si>
  <si>
    <t>陳姸希</t>
  </si>
  <si>
    <t>胡天蓮</t>
  </si>
  <si>
    <t>陳春燕</t>
  </si>
  <si>
    <t>薛慈華</t>
  </si>
  <si>
    <t>陳美如</t>
  </si>
  <si>
    <t>黃淑意</t>
  </si>
  <si>
    <t>侯伃珊</t>
  </si>
  <si>
    <t>楊舒婷</t>
  </si>
  <si>
    <t>洪睦盛</t>
  </si>
  <si>
    <t>徐志霖</t>
  </si>
  <si>
    <t>鄭竹昱</t>
  </si>
  <si>
    <t>張語彤</t>
  </si>
  <si>
    <t>周錦玉</t>
  </si>
  <si>
    <t>蔡均旺</t>
  </si>
  <si>
    <t>廖雁慈</t>
  </si>
  <si>
    <t>李妍潔</t>
  </si>
  <si>
    <t>賴姵菁</t>
  </si>
  <si>
    <t>劉姿誼</t>
  </si>
  <si>
    <t>徐千淑</t>
  </si>
  <si>
    <t>陳姵錡</t>
  </si>
  <si>
    <t>張雅 雯</t>
  </si>
  <si>
    <t>北門國小</t>
    <phoneticPr fontId="1" type="noConversion"/>
  </si>
  <si>
    <t>舊社國小</t>
    <phoneticPr fontId="1" type="noConversion"/>
  </si>
  <si>
    <t>陳盈宏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</si>
</sst>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新細明體"/>
      <family val="2"/>
      <scheme val="minor"/>
    </font>
    <font>
      <sz val="9"/>
      <name val="新細明體"/>
      <family val="3"/>
      <charset val="136"/>
      <scheme val="minor"/>
    </font>
    <font>
      <sz val="9"/>
      <name val="新細明體"/>
      <family val="2"/>
      <charset val="136"/>
      <scheme val="minor"/>
    </font>
    <font>
      <sz val="11"/>
      <color theme="1"/>
      <name val="新細明體"/>
      <family val="1"/>
      <charset val="136"/>
      <scheme val="minor"/>
    </font>
    <font>
      <sz val="12"/>
      <color theme="1"/>
      <name val="新細明體"/>
      <family val="1"/>
      <charset val="136"/>
    </font>
    <font>
      <sz val="12"/>
      <color theme="1"/>
      <name val="新細明體"/>
      <family val="2"/>
    </font>
    <font>
      <sz val="12"/>
      <color theme="1"/>
      <name val="Microsoft JhengHei"/>
      <family val="2"/>
      <charset val="136"/>
    </font>
    <font>
      <sz val="12"/>
      <color rgb="FF222222"/>
      <name val="新細明體"/>
      <family val="1"/>
      <charset val="136"/>
      <scheme val="minor"/>
    </font>
    <font>
      <sz val="12"/>
      <color rgb="FF333333"/>
      <name val="Verdana"/>
      <family val="2"/>
    </font>
    <font>
      <sz val="13"/>
      <color rgb="FF333333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3" fillId="0" borderId="0"/>
  </cellStyleXfs>
  <cellXfs count="21">
    <xf numFmtId="0" fontId="0" fillId="0" borderId="0" xfId="0"/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3" fillId="0" borderId="0" xfId="1"/>
    <xf numFmtId="0" fontId="0" fillId="0" borderId="1" xfId="0" applyBorder="1"/>
    <xf numFmtId="0" fontId="4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3" fillId="0" borderId="1" xfId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4" xfId="0" applyFill="1" applyBorder="1"/>
    <xf numFmtId="0" fontId="8" fillId="0" borderId="0" xfId="0" applyFont="1"/>
    <xf numFmtId="0" fontId="9" fillId="0" borderId="0" xfId="0" applyFont="1"/>
  </cellXfs>
  <cellStyles count="2">
    <cellStyle name="一般" xfId="0" builtinId="0"/>
    <cellStyle name="一般 2" xfId="1" xr:uid="{2A946A93-833C-4DA2-86C8-033AE20631F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A9B4AE-01DF-4EF5-9866-27E0D65BA5AB}">
  <dimension ref="A1:J59"/>
  <sheetViews>
    <sheetView workbookViewId="0">
      <pane ySplit="1" topLeftCell="A2" activePane="bottomLeft" state="frozen"/>
      <selection pane="bottomLeft" activeCell="G16" sqref="G16"/>
    </sheetView>
  </sheetViews>
  <sheetFormatPr defaultRowHeight="16.5"/>
  <cols>
    <col min="1" max="1" width="29.5703125" style="2" bestFit="1" customWidth="1"/>
    <col min="2" max="2" width="9.140625" style="2"/>
    <col min="3" max="5" width="0" style="2" hidden="1" customWidth="1"/>
    <col min="6" max="16384" width="9.140625" style="2"/>
  </cols>
  <sheetData>
    <row r="1" spans="1:10">
      <c r="A1" s="1" t="s">
        <v>738</v>
      </c>
      <c r="B1" s="1" t="s">
        <v>739</v>
      </c>
      <c r="C1" s="1" t="s">
        <v>740</v>
      </c>
      <c r="D1" s="1" t="s">
        <v>741</v>
      </c>
      <c r="E1" s="1" t="s">
        <v>742</v>
      </c>
      <c r="F1" s="1" t="s">
        <v>743</v>
      </c>
      <c r="G1" s="1" t="s">
        <v>744</v>
      </c>
      <c r="H1" s="1" t="s">
        <v>745</v>
      </c>
      <c r="I1" s="1" t="s">
        <v>746</v>
      </c>
      <c r="J1" s="2" t="s">
        <v>891</v>
      </c>
    </row>
    <row r="2" spans="1:10">
      <c r="A2" s="1" t="s">
        <v>747</v>
      </c>
      <c r="B2" s="1" t="s">
        <v>306</v>
      </c>
      <c r="C2" s="1" t="s">
        <v>748</v>
      </c>
      <c r="D2" s="1" t="s">
        <v>748</v>
      </c>
      <c r="E2" s="1" t="s">
        <v>748</v>
      </c>
      <c r="F2" s="1" t="str">
        <f>IF(ISNA(VLOOKUP(B2,B1通過!B:B,1,FALSE)),"","v")</f>
        <v>v</v>
      </c>
      <c r="G2" s="1" t="str">
        <f>IF(ISNA(VLOOKUP(B2,B2通過!B:B,1,FALSE)),"","v")</f>
        <v>v</v>
      </c>
      <c r="H2" s="1" t="str">
        <f>IF(ISNA(VLOOKUP(B2,B3通過!B:B,1,FALSE)),"","v")</f>
        <v>v</v>
      </c>
      <c r="I2" s="1" t="str">
        <f>IF(ISNA(VLOOKUP(B2,B4通過!B:B,1,FALSE)),"","v")</f>
        <v/>
      </c>
      <c r="J2" s="1" t="str">
        <f>IF(ISNA(VLOOKUP(B2,'B5-1通過'!B:B,1,FALSE)),"","v")</f>
        <v>v</v>
      </c>
    </row>
    <row r="3" spans="1:10">
      <c r="A3" s="1" t="s">
        <v>747</v>
      </c>
      <c r="B3" s="1" t="s">
        <v>402</v>
      </c>
      <c r="C3" s="1" t="s">
        <v>748</v>
      </c>
      <c r="D3" s="1" t="s">
        <v>748</v>
      </c>
      <c r="E3" s="1" t="s">
        <v>748</v>
      </c>
      <c r="F3" s="1" t="str">
        <f>IF(ISNA(VLOOKUP(B3,B1通過!B:B,1,FALSE)),"","v")</f>
        <v>v</v>
      </c>
      <c r="G3" s="1" t="str">
        <f>IF(ISNA(VLOOKUP(B3,B2通過!B:B,1,FALSE)),"","v")</f>
        <v/>
      </c>
      <c r="H3" s="1" t="str">
        <f>IF(ISNA(VLOOKUP(B3,B3通過!B:B,1,FALSE)),"","v")</f>
        <v>v</v>
      </c>
      <c r="I3" s="1" t="str">
        <f>IF(ISNA(VLOOKUP(B3,B4通過!B:B,1,FALSE)),"","v")</f>
        <v/>
      </c>
      <c r="J3" s="1" t="str">
        <f>IF(ISNA(VLOOKUP(B3,'B5-1通過'!B:B,1,FALSE)),"","v")</f>
        <v/>
      </c>
    </row>
    <row r="4" spans="1:10">
      <c r="A4" s="1" t="s">
        <v>747</v>
      </c>
      <c r="B4" s="1" t="s">
        <v>356</v>
      </c>
      <c r="C4" s="1" t="s">
        <v>748</v>
      </c>
      <c r="D4" s="1" t="s">
        <v>748</v>
      </c>
      <c r="E4" s="1" t="s">
        <v>748</v>
      </c>
      <c r="F4" s="1" t="str">
        <f>IF(ISNA(VLOOKUP(B4,B1通過!B:B,1,FALSE)),"","v")</f>
        <v>v</v>
      </c>
      <c r="G4" s="1" t="str">
        <f>IF(ISNA(VLOOKUP(B4,B2通過!B:B,1,FALSE)),"","v")</f>
        <v>v</v>
      </c>
      <c r="H4" s="1" t="str">
        <f>IF(ISNA(VLOOKUP(B4,B3通過!B:B,1,FALSE)),"","v")</f>
        <v>v</v>
      </c>
      <c r="I4" s="1" t="str">
        <f>IF(ISNA(VLOOKUP(B4,B4通過!B:B,1,FALSE)),"","v")</f>
        <v/>
      </c>
      <c r="J4" s="1" t="str">
        <f>IF(ISNA(VLOOKUP(B4,'B5-1通過'!B:B,1,FALSE)),"","v")</f>
        <v>v</v>
      </c>
    </row>
    <row r="5" spans="1:10">
      <c r="A5" s="1" t="s">
        <v>747</v>
      </c>
      <c r="B5" s="1" t="s">
        <v>363</v>
      </c>
      <c r="C5" s="1" t="s">
        <v>748</v>
      </c>
      <c r="D5" s="1" t="s">
        <v>748</v>
      </c>
      <c r="E5" s="1" t="s">
        <v>748</v>
      </c>
      <c r="F5" s="1" t="str">
        <f>IF(ISNA(VLOOKUP(B5,B1通過!B:B,1,FALSE)),"","v")</f>
        <v>v</v>
      </c>
      <c r="G5" s="1" t="str">
        <f>IF(ISNA(VLOOKUP(B5,B2通過!B:B,1,FALSE)),"","v")</f>
        <v>v</v>
      </c>
      <c r="H5" s="1" t="str">
        <f>IF(ISNA(VLOOKUP(B5,B3通過!B:B,1,FALSE)),"","v")</f>
        <v>v</v>
      </c>
      <c r="I5" s="1" t="str">
        <f>IF(ISNA(VLOOKUP(B5,B4通過!B:B,1,FALSE)),"","v")</f>
        <v/>
      </c>
      <c r="J5" s="1" t="str">
        <f>IF(ISNA(VLOOKUP(B5,'B5-1通過'!B:B,1,FALSE)),"","v")</f>
        <v>v</v>
      </c>
    </row>
    <row r="6" spans="1:10">
      <c r="A6" s="1" t="s">
        <v>749</v>
      </c>
      <c r="B6" s="1" t="s">
        <v>317</v>
      </c>
      <c r="C6" s="1" t="s">
        <v>748</v>
      </c>
      <c r="D6" s="1" t="s">
        <v>748</v>
      </c>
      <c r="E6" s="1" t="s">
        <v>748</v>
      </c>
      <c r="F6" s="1" t="str">
        <f>IF(ISNA(VLOOKUP(B6,B1通過!B:B,1,FALSE)),"","v")</f>
        <v/>
      </c>
      <c r="G6" s="1" t="str">
        <f>IF(ISNA(VLOOKUP(B6,B2通過!B:B,1,FALSE)),"","v")</f>
        <v>v</v>
      </c>
      <c r="H6" s="1" t="str">
        <f>IF(ISNA(VLOOKUP(B6,B3通過!B:B,1,FALSE)),"","v")</f>
        <v>v</v>
      </c>
      <c r="I6" s="1" t="str">
        <f>IF(ISNA(VLOOKUP(B6,B4通過!B:B,1,FALSE)),"","v")</f>
        <v/>
      </c>
      <c r="J6" s="1" t="str">
        <f>IF(ISNA(VLOOKUP(B6,'B5-1通過'!B:B,1,FALSE)),"","v")</f>
        <v>v</v>
      </c>
    </row>
    <row r="7" spans="1:10">
      <c r="A7" s="1" t="s">
        <v>749</v>
      </c>
      <c r="B7" s="1" t="s">
        <v>327</v>
      </c>
      <c r="C7" s="1" t="s">
        <v>748</v>
      </c>
      <c r="D7" s="1" t="s">
        <v>748</v>
      </c>
      <c r="E7" s="1" t="s">
        <v>748</v>
      </c>
      <c r="F7" s="1" t="str">
        <f>IF(ISNA(VLOOKUP(B7,B1通過!B:B,1,FALSE)),"","v")</f>
        <v/>
      </c>
      <c r="G7" s="1" t="str">
        <f>IF(ISNA(VLOOKUP(B7,B2通過!B:B,1,FALSE)),"","v")</f>
        <v>v</v>
      </c>
      <c r="H7" s="1" t="str">
        <f>IF(ISNA(VLOOKUP(B7,B3通過!B:B,1,FALSE)),"","v")</f>
        <v>v</v>
      </c>
      <c r="I7" s="1" t="str">
        <f>IF(ISNA(VLOOKUP(B7,B4通過!B:B,1,FALSE)),"","v")</f>
        <v/>
      </c>
      <c r="J7" s="1" t="str">
        <f>IF(ISNA(VLOOKUP(B7,'B5-1通過'!B:B,1,FALSE)),"","v")</f>
        <v>v</v>
      </c>
    </row>
    <row r="8" spans="1:10">
      <c r="A8" s="1" t="s">
        <v>749</v>
      </c>
      <c r="B8" s="1" t="s">
        <v>384</v>
      </c>
      <c r="C8" s="1" t="s">
        <v>748</v>
      </c>
      <c r="D8" s="1" t="s">
        <v>748</v>
      </c>
      <c r="E8" s="1" t="s">
        <v>748</v>
      </c>
      <c r="F8" s="1" t="str">
        <f>IF(ISNA(VLOOKUP(B8,B1通過!B:B,1,FALSE)),"","v")</f>
        <v/>
      </c>
      <c r="G8" s="1" t="str">
        <f>IF(ISNA(VLOOKUP(B8,B2通過!B:B,1,FALSE)),"","v")</f>
        <v/>
      </c>
      <c r="H8" s="1" t="str">
        <f>IF(ISNA(VLOOKUP(B8,B3通過!B:B,1,FALSE)),"","v")</f>
        <v>v</v>
      </c>
      <c r="I8" s="1" t="str">
        <f>IF(ISNA(VLOOKUP(B8,B4通過!B:B,1,FALSE)),"","v")</f>
        <v/>
      </c>
      <c r="J8" s="1" t="str">
        <f>IF(ISNA(VLOOKUP(B8,'B5-1通過'!B:B,1,FALSE)),"","v")</f>
        <v>v</v>
      </c>
    </row>
    <row r="9" spans="1:10">
      <c r="A9" s="1" t="s">
        <v>749</v>
      </c>
      <c r="B9" s="1" t="s">
        <v>380</v>
      </c>
      <c r="C9" s="1" t="s">
        <v>748</v>
      </c>
      <c r="D9" s="1" t="s">
        <v>748</v>
      </c>
      <c r="E9" s="1" t="s">
        <v>748</v>
      </c>
      <c r="F9" s="1" t="str">
        <f>IF(ISNA(VLOOKUP(B9,B1通過!B:B,1,FALSE)),"","v")</f>
        <v/>
      </c>
      <c r="G9" s="1" t="str">
        <f>IF(ISNA(VLOOKUP(B9,B2通過!B:B,1,FALSE)),"","v")</f>
        <v/>
      </c>
      <c r="H9" s="1" t="str">
        <f>IF(ISNA(VLOOKUP(B9,B3通過!B:B,1,FALSE)),"","v")</f>
        <v>v</v>
      </c>
      <c r="I9" s="1" t="str">
        <f>IF(ISNA(VLOOKUP(B9,B4通過!B:B,1,FALSE)),"","v")</f>
        <v/>
      </c>
      <c r="J9" s="1" t="str">
        <f>IF(ISNA(VLOOKUP(B9,'B5-1通過'!B:B,1,FALSE)),"","v")</f>
        <v>v</v>
      </c>
    </row>
    <row r="10" spans="1:10">
      <c r="A10" s="1" t="s">
        <v>749</v>
      </c>
      <c r="B10" s="1" t="s">
        <v>375</v>
      </c>
      <c r="C10" s="1" t="s">
        <v>748</v>
      </c>
      <c r="D10" s="1" t="s">
        <v>748</v>
      </c>
      <c r="E10" s="1" t="s">
        <v>748</v>
      </c>
      <c r="F10" s="1" t="str">
        <f>IF(ISNA(VLOOKUP(B10,B1通過!B:B,1,FALSE)),"","v")</f>
        <v/>
      </c>
      <c r="G10" s="1" t="str">
        <f>IF(ISNA(VLOOKUP(B10,B2通過!B:B,1,FALSE)),"","v")</f>
        <v/>
      </c>
      <c r="H10" s="1" t="str">
        <f>IF(ISNA(VLOOKUP(B10,B3通過!B:B,1,FALSE)),"","v")</f>
        <v>v</v>
      </c>
      <c r="I10" s="1" t="str">
        <f>IF(ISNA(VLOOKUP(B10,B4通過!B:B,1,FALSE)),"","v")</f>
        <v/>
      </c>
      <c r="J10" s="1" t="str">
        <f>IF(ISNA(VLOOKUP(B10,'B5-1通過'!B:B,1,FALSE)),"","v")</f>
        <v>v</v>
      </c>
    </row>
    <row r="11" spans="1:10">
      <c r="A11" s="1" t="s">
        <v>749</v>
      </c>
      <c r="B11" s="1" t="s">
        <v>382</v>
      </c>
      <c r="C11" s="1" t="s">
        <v>748</v>
      </c>
      <c r="D11" s="1" t="s">
        <v>748</v>
      </c>
      <c r="E11" s="1" t="s">
        <v>748</v>
      </c>
      <c r="F11" s="1" t="str">
        <f>IF(ISNA(VLOOKUP(B11,B1通過!B:B,1,FALSE)),"","v")</f>
        <v/>
      </c>
      <c r="G11" s="1" t="str">
        <f>IF(ISNA(VLOOKUP(B11,B2通過!B:B,1,FALSE)),"","v")</f>
        <v/>
      </c>
      <c r="H11" s="1" t="str">
        <f>IF(ISNA(VLOOKUP(B11,B3通過!B:B,1,FALSE)),"","v")</f>
        <v>v</v>
      </c>
      <c r="I11" s="1" t="str">
        <f>IF(ISNA(VLOOKUP(B11,B4通過!B:B,1,FALSE)),"","v")</f>
        <v>v</v>
      </c>
      <c r="J11" s="1" t="str">
        <f>IF(ISNA(VLOOKUP(B11,'B5-1通過'!B:B,1,FALSE)),"","v")</f>
        <v/>
      </c>
    </row>
    <row r="12" spans="1:10">
      <c r="A12" s="1" t="s">
        <v>749</v>
      </c>
      <c r="B12" s="1" t="s">
        <v>318</v>
      </c>
      <c r="C12" s="1" t="s">
        <v>748</v>
      </c>
      <c r="D12" s="1" t="s">
        <v>748</v>
      </c>
      <c r="E12" s="1" t="s">
        <v>748</v>
      </c>
      <c r="F12" s="1" t="str">
        <f>IF(ISNA(VLOOKUP(B12,B1通過!B:B,1,FALSE)),"","v")</f>
        <v/>
      </c>
      <c r="G12" s="1" t="str">
        <f>IF(ISNA(VLOOKUP(B12,B2通過!B:B,1,FALSE)),"","v")</f>
        <v>v</v>
      </c>
      <c r="H12" s="1" t="str">
        <f>IF(ISNA(VLOOKUP(B12,B3通過!B:B,1,FALSE)),"","v")</f>
        <v>v</v>
      </c>
      <c r="I12" s="1" t="str">
        <f>IF(ISNA(VLOOKUP(B12,B4通過!B:B,1,FALSE)),"","v")</f>
        <v/>
      </c>
      <c r="J12" s="1" t="str">
        <f>IF(ISNA(VLOOKUP(B12,'B5-1通過'!B:B,1,FALSE)),"","v")</f>
        <v>v</v>
      </c>
    </row>
    <row r="13" spans="1:10">
      <c r="A13" s="1" t="s">
        <v>749</v>
      </c>
      <c r="B13" s="1" t="s">
        <v>750</v>
      </c>
      <c r="C13" s="1" t="s">
        <v>748</v>
      </c>
      <c r="D13" s="1" t="s">
        <v>748</v>
      </c>
      <c r="E13" s="1" t="s">
        <v>748</v>
      </c>
      <c r="F13" s="1" t="str">
        <f>IF(ISNA(VLOOKUP(B13,B1通過!B:B,1,FALSE)),"","v")</f>
        <v/>
      </c>
      <c r="G13" s="1" t="str">
        <f>IF(ISNA(VLOOKUP(B13,B2通過!B:B,1,FALSE)),"","v")</f>
        <v/>
      </c>
      <c r="H13" s="1" t="str">
        <f>IF(ISNA(VLOOKUP(B13,B3通過!B:B,1,FALSE)),"","v")</f>
        <v/>
      </c>
      <c r="I13" s="1" t="str">
        <f>IF(ISNA(VLOOKUP(B13,B4通過!B:B,1,FALSE)),"","v")</f>
        <v/>
      </c>
      <c r="J13" s="1" t="str">
        <f>IF(ISNA(VLOOKUP(B13,'B5-1通過'!B:B,1,FALSE)),"","v")</f>
        <v/>
      </c>
    </row>
    <row r="14" spans="1:10">
      <c r="A14" s="1" t="s">
        <v>749</v>
      </c>
      <c r="B14" s="1" t="s">
        <v>377</v>
      </c>
      <c r="C14" s="1" t="s">
        <v>748</v>
      </c>
      <c r="D14" s="1" t="s">
        <v>748</v>
      </c>
      <c r="E14" s="1" t="s">
        <v>748</v>
      </c>
      <c r="F14" s="1" t="str">
        <f>IF(ISNA(VLOOKUP(B14,B1通過!B:B,1,FALSE)),"","v")</f>
        <v/>
      </c>
      <c r="G14" s="1" t="str">
        <f>IF(ISNA(VLOOKUP(B14,B2通過!B:B,1,FALSE)),"","v")</f>
        <v/>
      </c>
      <c r="H14" s="1" t="str">
        <f>IF(ISNA(VLOOKUP(B14,B3通過!B:B,1,FALSE)),"","v")</f>
        <v>v</v>
      </c>
      <c r="I14" s="1" t="str">
        <f>IF(ISNA(VLOOKUP(B14,B4通過!B:B,1,FALSE)),"","v")</f>
        <v/>
      </c>
      <c r="J14" s="1" t="str">
        <f>IF(ISNA(VLOOKUP(B14,'B5-1通過'!B:B,1,FALSE)),"","v")</f>
        <v>v</v>
      </c>
    </row>
    <row r="15" spans="1:10">
      <c r="A15" s="1" t="s">
        <v>749</v>
      </c>
      <c r="B15" s="1" t="s">
        <v>392</v>
      </c>
      <c r="C15" s="1" t="s">
        <v>748</v>
      </c>
      <c r="D15" s="1" t="s">
        <v>748</v>
      </c>
      <c r="E15" s="1" t="s">
        <v>748</v>
      </c>
      <c r="F15" s="1" t="str">
        <f>IF(ISNA(VLOOKUP(B15,B1通過!B:B,1,FALSE)),"","v")</f>
        <v/>
      </c>
      <c r="G15" s="1" t="str">
        <f>IF(ISNA(VLOOKUP(B15,B2通過!B:B,1,FALSE)),"","v")</f>
        <v/>
      </c>
      <c r="H15" s="1" t="str">
        <f>IF(ISNA(VLOOKUP(B15,B3通過!B:B,1,FALSE)),"","v")</f>
        <v>v</v>
      </c>
      <c r="I15" s="1" t="str">
        <f>IF(ISNA(VLOOKUP(B15,B4通過!B:B,1,FALSE)),"","v")</f>
        <v/>
      </c>
      <c r="J15" s="1" t="str">
        <f>IF(ISNA(VLOOKUP(B15,'B5-1通過'!B:B,1,FALSE)),"","v")</f>
        <v/>
      </c>
    </row>
    <row r="16" spans="1:10">
      <c r="A16" s="1" t="s">
        <v>749</v>
      </c>
      <c r="B16" s="1" t="s">
        <v>390</v>
      </c>
      <c r="C16" s="1" t="s">
        <v>748</v>
      </c>
      <c r="D16" s="1" t="s">
        <v>748</v>
      </c>
      <c r="E16" s="1" t="s">
        <v>748</v>
      </c>
      <c r="F16" s="1" t="str">
        <f>IF(ISNA(VLOOKUP(B16,B1通過!B:B,1,FALSE)),"","v")</f>
        <v/>
      </c>
      <c r="G16" s="1" t="str">
        <f>IF(ISNA(VLOOKUP(B16,B2通過!B:B,1,FALSE)),"","v")</f>
        <v/>
      </c>
      <c r="H16" s="1" t="str">
        <f>IF(ISNA(VLOOKUP(B16,B3通過!B:B,1,FALSE)),"","v")</f>
        <v>v</v>
      </c>
      <c r="I16" s="1" t="str">
        <f>IF(ISNA(VLOOKUP(B16,B4通過!B:B,1,FALSE)),"","v")</f>
        <v/>
      </c>
      <c r="J16" s="1" t="str">
        <f>IF(ISNA(VLOOKUP(B16,'B5-1通過'!B:B,1,FALSE)),"","v")</f>
        <v>v</v>
      </c>
    </row>
    <row r="17" spans="1:10">
      <c r="A17" s="1" t="s">
        <v>749</v>
      </c>
      <c r="B17" s="1" t="s">
        <v>319</v>
      </c>
      <c r="C17" s="1" t="s">
        <v>748</v>
      </c>
      <c r="D17" s="1" t="s">
        <v>748</v>
      </c>
      <c r="E17" s="1" t="s">
        <v>748</v>
      </c>
      <c r="F17" s="1" t="str">
        <f>IF(ISNA(VLOOKUP(B17,B1通過!B:B,1,FALSE)),"","v")</f>
        <v/>
      </c>
      <c r="G17" s="1" t="str">
        <f>IF(ISNA(VLOOKUP(B17,B2通過!B:B,1,FALSE)),"","v")</f>
        <v>v</v>
      </c>
      <c r="H17" s="1" t="str">
        <f>IF(ISNA(VLOOKUP(B17,B3通過!B:B,1,FALSE)),"","v")</f>
        <v>v</v>
      </c>
      <c r="I17" s="1" t="str">
        <f>IF(ISNA(VLOOKUP(B17,B4通過!B:B,1,FALSE)),"","v")</f>
        <v/>
      </c>
      <c r="J17" s="1" t="str">
        <f>IF(ISNA(VLOOKUP(B17,'B5-1通過'!B:B,1,FALSE)),"","v")</f>
        <v>v</v>
      </c>
    </row>
    <row r="18" spans="1:10">
      <c r="A18" s="1" t="s">
        <v>749</v>
      </c>
      <c r="B18" s="1" t="s">
        <v>89</v>
      </c>
      <c r="C18" s="1" t="s">
        <v>748</v>
      </c>
      <c r="D18" s="1" t="s">
        <v>748</v>
      </c>
      <c r="E18" s="1" t="s">
        <v>748</v>
      </c>
      <c r="F18" s="1" t="str">
        <f>IF(ISNA(VLOOKUP(B18,B1通過!B:B,1,FALSE)),"","v")</f>
        <v>v</v>
      </c>
      <c r="G18" s="1" t="str">
        <f>IF(ISNA(VLOOKUP(B18,B2通過!B:B,1,FALSE)),"","v")</f>
        <v>v</v>
      </c>
      <c r="H18" s="1" t="str">
        <f>IF(ISNA(VLOOKUP(B18,B3通過!B:B,1,FALSE)),"","v")</f>
        <v>v</v>
      </c>
      <c r="I18" s="1" t="str">
        <f>IF(ISNA(VLOOKUP(B18,B4通過!B:B,1,FALSE)),"","v")</f>
        <v/>
      </c>
      <c r="J18" s="1" t="str">
        <f>IF(ISNA(VLOOKUP(B18,'B5-1通過'!B:B,1,FALSE)),"","v")</f>
        <v>v</v>
      </c>
    </row>
    <row r="19" spans="1:10">
      <c r="A19" s="1" t="s">
        <v>751</v>
      </c>
      <c r="B19" s="1" t="s">
        <v>510</v>
      </c>
      <c r="C19" s="1" t="s">
        <v>748</v>
      </c>
      <c r="D19" s="1" t="s">
        <v>748</v>
      </c>
      <c r="E19" s="1" t="s">
        <v>748</v>
      </c>
      <c r="F19" s="1" t="str">
        <f>IF(ISNA(VLOOKUP(B19,B1通過!B:B,1,FALSE)),"","v")</f>
        <v/>
      </c>
      <c r="G19" s="1" t="str">
        <f>IF(ISNA(VLOOKUP(B19,B2通過!B:B,1,FALSE)),"","v")</f>
        <v/>
      </c>
      <c r="H19" s="1" t="str">
        <f>IF(ISNA(VLOOKUP(B19,B3通過!B:B,1,FALSE)),"","v")</f>
        <v/>
      </c>
      <c r="I19" s="1" t="str">
        <f>IF(ISNA(VLOOKUP(B19,B4通過!B:B,1,FALSE)),"","v")</f>
        <v/>
      </c>
      <c r="J19" s="1" t="str">
        <f>IF(ISNA(VLOOKUP(B19,'B5-1通過'!B:B,1,FALSE)),"","v")</f>
        <v>v</v>
      </c>
    </row>
    <row r="20" spans="1:10">
      <c r="A20" s="1" t="s">
        <v>751</v>
      </c>
      <c r="B20" s="1" t="s">
        <v>752</v>
      </c>
      <c r="C20" s="1" t="s">
        <v>748</v>
      </c>
      <c r="D20" s="1" t="s">
        <v>748</v>
      </c>
      <c r="E20" s="1" t="s">
        <v>748</v>
      </c>
      <c r="F20" s="1" t="str">
        <f>IF(ISNA(VLOOKUP(B20,B1通過!B:B,1,FALSE)),"","v")</f>
        <v/>
      </c>
      <c r="G20" s="1" t="str">
        <f>IF(ISNA(VLOOKUP(B20,B2通過!B:B,1,FALSE)),"","v")</f>
        <v/>
      </c>
      <c r="H20" s="1" t="str">
        <f>IF(ISNA(VLOOKUP(B20,B3通過!B:B,1,FALSE)),"","v")</f>
        <v/>
      </c>
      <c r="I20" s="1" t="str">
        <f>IF(ISNA(VLOOKUP(B20,B4通過!B:B,1,FALSE)),"","v")</f>
        <v/>
      </c>
      <c r="J20" s="1" t="str">
        <f>IF(ISNA(VLOOKUP(B20,'B5-1通過'!B:B,1,FALSE)),"","v")</f>
        <v/>
      </c>
    </row>
    <row r="21" spans="1:10">
      <c r="A21" s="1" t="s">
        <v>751</v>
      </c>
      <c r="B21" s="1" t="s">
        <v>753</v>
      </c>
      <c r="C21" s="1" t="s">
        <v>748</v>
      </c>
      <c r="D21" s="1" t="s">
        <v>748</v>
      </c>
      <c r="E21" s="1" t="s">
        <v>748</v>
      </c>
      <c r="F21" s="1" t="str">
        <f>IF(ISNA(VLOOKUP(B21,B1通過!B:B,1,FALSE)),"","v")</f>
        <v/>
      </c>
      <c r="G21" s="1" t="str">
        <f>IF(ISNA(VLOOKUP(B21,B2通過!B:B,1,FALSE)),"","v")</f>
        <v/>
      </c>
      <c r="H21" s="1" t="str">
        <f>IF(ISNA(VLOOKUP(B21,B3通過!B:B,1,FALSE)),"","v")</f>
        <v/>
      </c>
      <c r="I21" s="1" t="str">
        <f>IF(ISNA(VLOOKUP(B21,B4通過!B:B,1,FALSE)),"","v")</f>
        <v/>
      </c>
      <c r="J21" s="1" t="str">
        <f>IF(ISNA(VLOOKUP(B21,'B5-1通過'!B:B,1,FALSE)),"","v")</f>
        <v/>
      </c>
    </row>
    <row r="22" spans="1:10">
      <c r="A22" s="1" t="s">
        <v>751</v>
      </c>
      <c r="B22" s="1" t="s">
        <v>754</v>
      </c>
      <c r="C22" s="1" t="s">
        <v>748</v>
      </c>
      <c r="D22" s="1" t="s">
        <v>748</v>
      </c>
      <c r="E22" s="1" t="s">
        <v>748</v>
      </c>
      <c r="F22" s="1" t="str">
        <f>IF(ISNA(VLOOKUP(B22,B1通過!B:B,1,FALSE)),"","v")</f>
        <v/>
      </c>
      <c r="G22" s="1" t="str">
        <f>IF(ISNA(VLOOKUP(B22,B2通過!B:B,1,FALSE)),"","v")</f>
        <v/>
      </c>
      <c r="H22" s="1" t="str">
        <f>IF(ISNA(VLOOKUP(B22,B3通過!B:B,1,FALSE)),"","v")</f>
        <v/>
      </c>
      <c r="I22" s="1" t="str">
        <f>IF(ISNA(VLOOKUP(B22,B4通過!B:B,1,FALSE)),"","v")</f>
        <v/>
      </c>
      <c r="J22" s="1" t="str">
        <f>IF(ISNA(VLOOKUP(B22,'B5-1通過'!B:B,1,FALSE)),"","v")</f>
        <v/>
      </c>
    </row>
    <row r="23" spans="1:10">
      <c r="A23" s="1" t="s">
        <v>751</v>
      </c>
      <c r="B23" s="1" t="s">
        <v>755</v>
      </c>
      <c r="C23" s="1" t="s">
        <v>748</v>
      </c>
      <c r="D23" s="1" t="s">
        <v>748</v>
      </c>
      <c r="E23" s="1" t="s">
        <v>748</v>
      </c>
      <c r="F23" s="1" t="str">
        <f>IF(ISNA(VLOOKUP(B23,B1通過!B:B,1,FALSE)),"","v")</f>
        <v/>
      </c>
      <c r="G23" s="1" t="str">
        <f>IF(ISNA(VLOOKUP(B23,B2通過!B:B,1,FALSE)),"","v")</f>
        <v/>
      </c>
      <c r="H23" s="1" t="str">
        <f>IF(ISNA(VLOOKUP(B23,B3通過!B:B,1,FALSE)),"","v")</f>
        <v/>
      </c>
      <c r="I23" s="1" t="str">
        <f>IF(ISNA(VLOOKUP(B23,B4通過!B:B,1,FALSE)),"","v")</f>
        <v/>
      </c>
      <c r="J23" s="1" t="str">
        <f>IF(ISNA(VLOOKUP(B23,'B5-1通過'!B:B,1,FALSE)),"","v")</f>
        <v/>
      </c>
    </row>
    <row r="24" spans="1:10">
      <c r="A24" s="1" t="s">
        <v>751</v>
      </c>
      <c r="B24" s="1" t="s">
        <v>756</v>
      </c>
      <c r="C24" s="1" t="s">
        <v>748</v>
      </c>
      <c r="D24" s="1" t="s">
        <v>748</v>
      </c>
      <c r="E24" s="1" t="s">
        <v>748</v>
      </c>
      <c r="F24" s="1" t="str">
        <f>IF(ISNA(VLOOKUP(B24,B1通過!B:B,1,FALSE)),"","v")</f>
        <v/>
      </c>
      <c r="G24" s="1" t="str">
        <f>IF(ISNA(VLOOKUP(B24,B2通過!B:B,1,FALSE)),"","v")</f>
        <v/>
      </c>
      <c r="H24" s="1" t="str">
        <f>IF(ISNA(VLOOKUP(B24,B3通過!B:B,1,FALSE)),"","v")</f>
        <v/>
      </c>
      <c r="I24" s="1" t="str">
        <f>IF(ISNA(VLOOKUP(B24,B4通過!B:B,1,FALSE)),"","v")</f>
        <v/>
      </c>
      <c r="J24" s="1" t="str">
        <f>IF(ISNA(VLOOKUP(B24,'B5-1通過'!B:B,1,FALSE)),"","v")</f>
        <v/>
      </c>
    </row>
    <row r="25" spans="1:10">
      <c r="A25" s="1" t="s">
        <v>751</v>
      </c>
      <c r="B25" s="1" t="s">
        <v>757</v>
      </c>
      <c r="C25" s="1" t="s">
        <v>748</v>
      </c>
      <c r="D25" s="1" t="s">
        <v>748</v>
      </c>
      <c r="E25" s="1" t="s">
        <v>748</v>
      </c>
      <c r="F25" s="1" t="str">
        <f>IF(ISNA(VLOOKUP(B25,B1通過!B:B,1,FALSE)),"","v")</f>
        <v/>
      </c>
      <c r="G25" s="1" t="str">
        <f>IF(ISNA(VLOOKUP(B25,B2通過!B:B,1,FALSE)),"","v")</f>
        <v/>
      </c>
      <c r="H25" s="1" t="str">
        <f>IF(ISNA(VLOOKUP(B25,B3通過!B:B,1,FALSE)),"","v")</f>
        <v/>
      </c>
      <c r="I25" s="1" t="str">
        <f>IF(ISNA(VLOOKUP(B25,B4通過!B:B,1,FALSE)),"","v")</f>
        <v/>
      </c>
      <c r="J25" s="1" t="str">
        <f>IF(ISNA(VLOOKUP(B25,'B5-1通過'!B:B,1,FALSE)),"","v")</f>
        <v/>
      </c>
    </row>
    <row r="26" spans="1:10">
      <c r="A26" s="1" t="s">
        <v>751</v>
      </c>
      <c r="B26" s="1" t="s">
        <v>758</v>
      </c>
      <c r="C26" s="1" t="s">
        <v>748</v>
      </c>
      <c r="D26" s="1" t="s">
        <v>748</v>
      </c>
      <c r="E26" s="1" t="s">
        <v>748</v>
      </c>
      <c r="F26" s="1" t="str">
        <f>IF(ISNA(VLOOKUP(B26,B1通過!B:B,1,FALSE)),"","v")</f>
        <v/>
      </c>
      <c r="G26" s="1" t="str">
        <f>IF(ISNA(VLOOKUP(B26,B2通過!B:B,1,FALSE)),"","v")</f>
        <v/>
      </c>
      <c r="H26" s="1" t="str">
        <f>IF(ISNA(VLOOKUP(B26,B3通過!B:B,1,FALSE)),"","v")</f>
        <v/>
      </c>
      <c r="I26" s="1" t="str">
        <f>IF(ISNA(VLOOKUP(B26,B4通過!B:B,1,FALSE)),"","v")</f>
        <v/>
      </c>
      <c r="J26" s="1" t="str">
        <f>IF(ISNA(VLOOKUP(B26,'B5-1通過'!B:B,1,FALSE)),"","v")</f>
        <v>v</v>
      </c>
    </row>
    <row r="27" spans="1:10">
      <c r="A27" s="1" t="s">
        <v>751</v>
      </c>
      <c r="B27" s="1" t="s">
        <v>759</v>
      </c>
      <c r="C27" s="1" t="s">
        <v>748</v>
      </c>
      <c r="D27" s="1" t="s">
        <v>748</v>
      </c>
      <c r="E27" s="1" t="s">
        <v>748</v>
      </c>
      <c r="F27" s="1" t="str">
        <f>IF(ISNA(VLOOKUP(B27,B1通過!B:B,1,FALSE)),"","v")</f>
        <v/>
      </c>
      <c r="G27" s="1" t="str">
        <f>IF(ISNA(VLOOKUP(B27,B2通過!B:B,1,FALSE)),"","v")</f>
        <v/>
      </c>
      <c r="H27" s="1" t="str">
        <f>IF(ISNA(VLOOKUP(B27,B3通過!B:B,1,FALSE)),"","v")</f>
        <v/>
      </c>
      <c r="I27" s="1" t="str">
        <f>IF(ISNA(VLOOKUP(B27,B4通過!B:B,1,FALSE)),"","v")</f>
        <v/>
      </c>
      <c r="J27" s="1" t="str">
        <f>IF(ISNA(VLOOKUP(B27,'B5-1通過'!B:B,1,FALSE)),"","v")</f>
        <v/>
      </c>
    </row>
    <row r="28" spans="1:10">
      <c r="A28" s="1" t="s">
        <v>751</v>
      </c>
      <c r="B28" s="1" t="s">
        <v>760</v>
      </c>
      <c r="C28" s="1" t="s">
        <v>748</v>
      </c>
      <c r="D28" s="1" t="s">
        <v>748</v>
      </c>
      <c r="E28" s="1" t="s">
        <v>748</v>
      </c>
      <c r="F28" s="1" t="str">
        <f>IF(ISNA(VLOOKUP(B28,B1通過!B:B,1,FALSE)),"","v")</f>
        <v/>
      </c>
      <c r="G28" s="1" t="str">
        <f>IF(ISNA(VLOOKUP(B28,B2通過!B:B,1,FALSE)),"","v")</f>
        <v/>
      </c>
      <c r="H28" s="1" t="str">
        <f>IF(ISNA(VLOOKUP(B28,B3通過!B:B,1,FALSE)),"","v")</f>
        <v/>
      </c>
      <c r="I28" s="1" t="str">
        <f>IF(ISNA(VLOOKUP(B28,B4通過!B:B,1,FALSE)),"","v")</f>
        <v/>
      </c>
      <c r="J28" s="1" t="str">
        <f>IF(ISNA(VLOOKUP(B28,'B5-1通過'!B:B,1,FALSE)),"","v")</f>
        <v/>
      </c>
    </row>
    <row r="29" spans="1:10">
      <c r="A29" s="1" t="s">
        <v>751</v>
      </c>
      <c r="B29" s="1" t="s">
        <v>761</v>
      </c>
      <c r="C29" s="1" t="s">
        <v>748</v>
      </c>
      <c r="D29" s="1" t="s">
        <v>748</v>
      </c>
      <c r="E29" s="1" t="s">
        <v>748</v>
      </c>
      <c r="F29" s="1" t="str">
        <f>IF(ISNA(VLOOKUP(B29,B1通過!B:B,1,FALSE)),"","v")</f>
        <v/>
      </c>
      <c r="G29" s="1" t="str">
        <f>IF(ISNA(VLOOKUP(B29,B2通過!B:B,1,FALSE)),"","v")</f>
        <v/>
      </c>
      <c r="H29" s="1" t="str">
        <f>IF(ISNA(VLOOKUP(B29,B3通過!B:B,1,FALSE)),"","v")</f>
        <v/>
      </c>
      <c r="I29" s="1" t="str">
        <f>IF(ISNA(VLOOKUP(B29,B4通過!B:B,1,FALSE)),"","v")</f>
        <v/>
      </c>
      <c r="J29" s="1" t="str">
        <f>IF(ISNA(VLOOKUP(B29,'B5-1通過'!B:B,1,FALSE)),"","v")</f>
        <v/>
      </c>
    </row>
    <row r="30" spans="1:10">
      <c r="A30" s="1" t="s">
        <v>751</v>
      </c>
      <c r="B30" s="1" t="s">
        <v>762</v>
      </c>
      <c r="C30" s="1" t="s">
        <v>748</v>
      </c>
      <c r="D30" s="1" t="s">
        <v>748</v>
      </c>
      <c r="E30" s="1" t="s">
        <v>748</v>
      </c>
      <c r="F30" s="1" t="str">
        <f>IF(ISNA(VLOOKUP(B30,B1通過!B:B,1,FALSE)),"","v")</f>
        <v/>
      </c>
      <c r="G30" s="1" t="str">
        <f>IF(ISNA(VLOOKUP(B30,B2通過!B:B,1,FALSE)),"","v")</f>
        <v/>
      </c>
      <c r="H30" s="1" t="str">
        <f>IF(ISNA(VLOOKUP(B30,B3通過!B:B,1,FALSE)),"","v")</f>
        <v/>
      </c>
      <c r="I30" s="1" t="str">
        <f>IF(ISNA(VLOOKUP(B30,B4通過!B:B,1,FALSE)),"","v")</f>
        <v/>
      </c>
      <c r="J30" s="1" t="str">
        <f>IF(ISNA(VLOOKUP(B30,'B5-1通過'!B:B,1,FALSE)),"","v")</f>
        <v/>
      </c>
    </row>
    <row r="31" spans="1:10">
      <c r="A31" s="1" t="s">
        <v>751</v>
      </c>
      <c r="B31" s="1" t="s">
        <v>763</v>
      </c>
      <c r="C31" s="1" t="s">
        <v>748</v>
      </c>
      <c r="D31" s="1" t="s">
        <v>748</v>
      </c>
      <c r="E31" s="1" t="s">
        <v>748</v>
      </c>
      <c r="F31" s="1" t="str">
        <f>IF(ISNA(VLOOKUP(B31,B1通過!B:B,1,FALSE)),"","v")</f>
        <v/>
      </c>
      <c r="G31" s="1" t="str">
        <f>IF(ISNA(VLOOKUP(B31,B2通過!B:B,1,FALSE)),"","v")</f>
        <v/>
      </c>
      <c r="H31" s="1" t="str">
        <f>IF(ISNA(VLOOKUP(B31,B3通過!B:B,1,FALSE)),"","v")</f>
        <v/>
      </c>
      <c r="I31" s="1" t="str">
        <f>IF(ISNA(VLOOKUP(B31,B4通過!B:B,1,FALSE)),"","v")</f>
        <v/>
      </c>
      <c r="J31" s="1" t="str">
        <f>IF(ISNA(VLOOKUP(B31,'B5-1通過'!B:B,1,FALSE)),"","v")</f>
        <v>v</v>
      </c>
    </row>
    <row r="32" spans="1:10">
      <c r="A32" s="1" t="s">
        <v>751</v>
      </c>
      <c r="B32" s="1" t="s">
        <v>764</v>
      </c>
      <c r="C32" s="1" t="s">
        <v>748</v>
      </c>
      <c r="D32" s="1" t="s">
        <v>748</v>
      </c>
      <c r="E32" s="1" t="s">
        <v>748</v>
      </c>
      <c r="F32" s="1" t="str">
        <f>IF(ISNA(VLOOKUP(B32,B1通過!B:B,1,FALSE)),"","v")</f>
        <v/>
      </c>
      <c r="G32" s="1" t="str">
        <f>IF(ISNA(VLOOKUP(B32,B2通過!B:B,1,FALSE)),"","v")</f>
        <v/>
      </c>
      <c r="H32" s="1" t="str">
        <f>IF(ISNA(VLOOKUP(B32,B3通過!B:B,1,FALSE)),"","v")</f>
        <v/>
      </c>
      <c r="I32" s="1" t="str">
        <f>IF(ISNA(VLOOKUP(B32,B4通過!B:B,1,FALSE)),"","v")</f>
        <v/>
      </c>
      <c r="J32" s="1" t="str">
        <f>IF(ISNA(VLOOKUP(B32,'B5-1通過'!B:B,1,FALSE)),"","v")</f>
        <v>v</v>
      </c>
    </row>
    <row r="33" spans="1:10">
      <c r="A33" s="1" t="s">
        <v>751</v>
      </c>
      <c r="B33" s="1" t="s">
        <v>765</v>
      </c>
      <c r="C33" s="1" t="s">
        <v>748</v>
      </c>
      <c r="D33" s="1" t="s">
        <v>748</v>
      </c>
      <c r="E33" s="1" t="s">
        <v>748</v>
      </c>
      <c r="F33" s="1" t="str">
        <f>IF(ISNA(VLOOKUP(B33,B1通過!B:B,1,FALSE)),"","v")</f>
        <v/>
      </c>
      <c r="G33" s="1" t="str">
        <f>IF(ISNA(VLOOKUP(B33,B2通過!B:B,1,FALSE)),"","v")</f>
        <v/>
      </c>
      <c r="H33" s="1" t="str">
        <f>IF(ISNA(VLOOKUP(B33,B3通過!B:B,1,FALSE)),"","v")</f>
        <v/>
      </c>
      <c r="I33" s="1" t="str">
        <f>IF(ISNA(VLOOKUP(B33,B4通過!B:B,1,FALSE)),"","v")</f>
        <v/>
      </c>
      <c r="J33" s="1" t="str">
        <f>IF(ISNA(VLOOKUP(B33,'B5-1通過'!B:B,1,FALSE)),"","v")</f>
        <v/>
      </c>
    </row>
    <row r="34" spans="1:10">
      <c r="A34" s="1" t="s">
        <v>766</v>
      </c>
      <c r="B34" s="1" t="s">
        <v>309</v>
      </c>
      <c r="C34" s="1" t="s">
        <v>748</v>
      </c>
      <c r="D34" s="1" t="s">
        <v>748</v>
      </c>
      <c r="E34" s="1" t="s">
        <v>748</v>
      </c>
      <c r="F34" s="1" t="str">
        <f>IF(ISNA(VLOOKUP(B34,B1通過!B:B,1,FALSE)),"","v")</f>
        <v>v</v>
      </c>
      <c r="G34" s="1" t="str">
        <f>IF(ISNA(VLOOKUP(B34,B2通過!B:B,1,FALSE)),"","v")</f>
        <v>v</v>
      </c>
      <c r="H34" s="1" t="str">
        <f>IF(ISNA(VLOOKUP(B34,B3通過!B:B,1,FALSE)),"","v")</f>
        <v>v</v>
      </c>
      <c r="I34" s="1" t="str">
        <f>IF(ISNA(VLOOKUP(B34,B4通過!B:B,1,FALSE)),"","v")</f>
        <v/>
      </c>
      <c r="J34" s="1" t="str">
        <f>IF(ISNA(VLOOKUP(B34,'B5-1通過'!B:B,1,FALSE)),"","v")</f>
        <v>v</v>
      </c>
    </row>
    <row r="35" spans="1:10">
      <c r="A35" s="1" t="s">
        <v>766</v>
      </c>
      <c r="B35" s="1" t="s">
        <v>767</v>
      </c>
      <c r="C35" s="1" t="s">
        <v>748</v>
      </c>
      <c r="D35" s="1" t="s">
        <v>748</v>
      </c>
      <c r="E35" s="1" t="s">
        <v>748</v>
      </c>
      <c r="F35" s="1" t="str">
        <f>IF(ISNA(VLOOKUP(B35,B1通過!B:B,1,FALSE)),"","v")</f>
        <v>v</v>
      </c>
      <c r="G35" s="1" t="str">
        <f>IF(ISNA(VLOOKUP(B35,B2通過!B:B,1,FALSE)),"","v")</f>
        <v>v</v>
      </c>
      <c r="H35" s="1" t="str">
        <f>IF(ISNA(VLOOKUP(B35,B3通過!B:B,1,FALSE)),"","v")</f>
        <v>v</v>
      </c>
      <c r="I35" s="1" t="str">
        <f>IF(ISNA(VLOOKUP(B35,B4通過!B:B,1,FALSE)),"","v")</f>
        <v/>
      </c>
      <c r="J35" s="1" t="str">
        <f>IF(ISNA(VLOOKUP(B35,'B5-1通過'!B:B,1,FALSE)),"","v")</f>
        <v>v</v>
      </c>
    </row>
    <row r="36" spans="1:10">
      <c r="A36" s="1" t="s">
        <v>766</v>
      </c>
      <c r="B36" s="1" t="s">
        <v>341</v>
      </c>
      <c r="C36" s="1" t="s">
        <v>748</v>
      </c>
      <c r="D36" s="1" t="s">
        <v>748</v>
      </c>
      <c r="E36" s="1" t="s">
        <v>748</v>
      </c>
      <c r="F36" s="1" t="str">
        <f>IF(ISNA(VLOOKUP(B36,B1通過!B:B,1,FALSE)),"","v")</f>
        <v>v</v>
      </c>
      <c r="G36" s="1" t="str">
        <f>IF(ISNA(VLOOKUP(B36,B2通過!B:B,1,FALSE)),"","v")</f>
        <v>v</v>
      </c>
      <c r="H36" s="1" t="str">
        <f>IF(ISNA(VLOOKUP(B36,B3通過!B:B,1,FALSE)),"","v")</f>
        <v>v</v>
      </c>
      <c r="I36" s="1" t="str">
        <f>IF(ISNA(VLOOKUP(B36,B4通過!B:B,1,FALSE)),"","v")</f>
        <v/>
      </c>
      <c r="J36" s="1" t="str">
        <f>IF(ISNA(VLOOKUP(B36,'B5-1通過'!B:B,1,FALSE)),"","v")</f>
        <v>v</v>
      </c>
    </row>
    <row r="37" spans="1:10">
      <c r="A37" s="1" t="s">
        <v>766</v>
      </c>
      <c r="B37" s="1" t="s">
        <v>178</v>
      </c>
      <c r="C37" s="1" t="s">
        <v>748</v>
      </c>
      <c r="D37" s="1" t="s">
        <v>748</v>
      </c>
      <c r="E37" s="1" t="s">
        <v>748</v>
      </c>
      <c r="F37" s="1" t="str">
        <f>IF(ISNA(VLOOKUP(B37,B1通過!B:B,1,FALSE)),"","v")</f>
        <v>v</v>
      </c>
      <c r="G37" s="1" t="str">
        <f>IF(ISNA(VLOOKUP(B37,B2通過!B:B,1,FALSE)),"","v")</f>
        <v>v</v>
      </c>
      <c r="H37" s="1" t="str">
        <f>IF(ISNA(VLOOKUP(B37,B3通過!B:B,1,FALSE)),"","v")</f>
        <v/>
      </c>
      <c r="I37" s="1" t="str">
        <f>IF(ISNA(VLOOKUP(B37,B4通過!B:B,1,FALSE)),"","v")</f>
        <v>v</v>
      </c>
      <c r="J37" s="1" t="str">
        <f>IF(ISNA(VLOOKUP(B37,'B5-1通過'!B:B,1,FALSE)),"","v")</f>
        <v>v</v>
      </c>
    </row>
    <row r="38" spans="1:10">
      <c r="A38" s="1" t="s">
        <v>766</v>
      </c>
      <c r="B38" s="1" t="s">
        <v>690</v>
      </c>
      <c r="C38" s="1" t="s">
        <v>748</v>
      </c>
      <c r="D38" s="1" t="s">
        <v>748</v>
      </c>
      <c r="E38" s="1" t="s">
        <v>748</v>
      </c>
      <c r="F38" s="1" t="str">
        <f>IF(ISNA(VLOOKUP(B38,B1通過!B:B,1,FALSE)),"","v")</f>
        <v>v</v>
      </c>
      <c r="G38" s="1" t="str">
        <f>IF(ISNA(VLOOKUP(B38,B2通過!B:B,1,FALSE)),"","v")</f>
        <v/>
      </c>
      <c r="H38" s="1" t="str">
        <f>IF(ISNA(VLOOKUP(B38,B3通過!B:B,1,FALSE)),"","v")</f>
        <v>v</v>
      </c>
      <c r="I38" s="1" t="str">
        <f>IF(ISNA(VLOOKUP(B38,B4通過!B:B,1,FALSE)),"","v")</f>
        <v>v</v>
      </c>
      <c r="J38" s="1" t="str">
        <f>IF(ISNA(VLOOKUP(B38,'B5-1通過'!B:B,1,FALSE)),"","v")</f>
        <v>v</v>
      </c>
    </row>
    <row r="39" spans="1:10">
      <c r="A39" s="1" t="s">
        <v>766</v>
      </c>
      <c r="B39" s="1" t="s">
        <v>155</v>
      </c>
      <c r="C39" s="1" t="s">
        <v>748</v>
      </c>
      <c r="D39" s="1" t="s">
        <v>748</v>
      </c>
      <c r="E39" s="1" t="s">
        <v>748</v>
      </c>
      <c r="F39" s="1" t="str">
        <f>IF(ISNA(VLOOKUP(B39,B1通過!B:B,1,FALSE)),"","v")</f>
        <v>v</v>
      </c>
      <c r="G39" s="1" t="str">
        <f>IF(ISNA(VLOOKUP(B39,B2通過!B:B,1,FALSE)),"","v")</f>
        <v>v</v>
      </c>
      <c r="H39" s="1" t="str">
        <f>IF(ISNA(VLOOKUP(B39,B3通過!B:B,1,FALSE)),"","v")</f>
        <v>v</v>
      </c>
      <c r="I39" s="1" t="str">
        <f>IF(ISNA(VLOOKUP(B39,B4通過!B:B,1,FALSE)),"","v")</f>
        <v/>
      </c>
      <c r="J39" s="1" t="str">
        <f>IF(ISNA(VLOOKUP(B39,'B5-1通過'!B:B,1,FALSE)),"","v")</f>
        <v>v</v>
      </c>
    </row>
    <row r="40" spans="1:10">
      <c r="A40" s="1" t="s">
        <v>766</v>
      </c>
      <c r="B40" s="1" t="s">
        <v>768</v>
      </c>
      <c r="C40" s="1" t="s">
        <v>748</v>
      </c>
      <c r="D40" s="1" t="s">
        <v>748</v>
      </c>
      <c r="E40" s="1" t="s">
        <v>748</v>
      </c>
      <c r="F40" s="1" t="str">
        <f>IF(ISNA(VLOOKUP(B40,B1通過!B:B,1,FALSE)),"","v")</f>
        <v>v</v>
      </c>
      <c r="G40" s="1" t="str">
        <f>IF(ISNA(VLOOKUP(B40,B2通過!B:B,1,FALSE)),"","v")</f>
        <v/>
      </c>
      <c r="H40" s="1" t="str">
        <f>IF(ISNA(VLOOKUP(B40,B3通過!B:B,1,FALSE)),"","v")</f>
        <v/>
      </c>
      <c r="I40" s="1" t="str">
        <f>IF(ISNA(VLOOKUP(B40,B4通過!B:B,1,FALSE)),"","v")</f>
        <v>v</v>
      </c>
      <c r="J40" s="1" t="str">
        <f>IF(ISNA(VLOOKUP(B40,'B5-1通過'!B:B,1,FALSE)),"","v")</f>
        <v>v</v>
      </c>
    </row>
    <row r="41" spans="1:10">
      <c r="A41" s="1" t="s">
        <v>769</v>
      </c>
      <c r="B41" s="1" t="s">
        <v>324</v>
      </c>
      <c r="C41" s="1" t="s">
        <v>748</v>
      </c>
      <c r="D41" s="1" t="s">
        <v>748</v>
      </c>
      <c r="E41" s="1" t="s">
        <v>748</v>
      </c>
      <c r="F41" s="1" t="str">
        <f>IF(ISNA(VLOOKUP(B41,B1通過!B:B,1,FALSE)),"","v")</f>
        <v/>
      </c>
      <c r="G41" s="1" t="str">
        <f>IF(ISNA(VLOOKUP(B41,B2通過!B:B,1,FALSE)),"","v")</f>
        <v>v</v>
      </c>
      <c r="H41" s="1" t="str">
        <f>IF(ISNA(VLOOKUP(B41,B3通過!B:B,1,FALSE)),"","v")</f>
        <v>v</v>
      </c>
      <c r="I41" s="1" t="str">
        <f>IF(ISNA(VLOOKUP(B41,B4通過!B:B,1,FALSE)),"","v")</f>
        <v/>
      </c>
      <c r="J41" s="1" t="str">
        <f>IF(ISNA(VLOOKUP(B41,'B5-1通過'!B:B,1,FALSE)),"","v")</f>
        <v/>
      </c>
    </row>
    <row r="42" spans="1:10">
      <c r="A42" s="1" t="s">
        <v>770</v>
      </c>
      <c r="B42" s="1" t="s">
        <v>771</v>
      </c>
      <c r="C42" s="1" t="s">
        <v>748</v>
      </c>
      <c r="D42" s="1" t="s">
        <v>748</v>
      </c>
      <c r="E42" s="1" t="s">
        <v>748</v>
      </c>
      <c r="F42" s="1" t="str">
        <f>IF(ISNA(VLOOKUP(B42,B1通過!B:B,1,FALSE)),"","v")</f>
        <v>v</v>
      </c>
      <c r="G42" s="1" t="str">
        <f>IF(ISNA(VLOOKUP(B42,B2通過!B:B,1,FALSE)),"","v")</f>
        <v/>
      </c>
      <c r="H42" s="1" t="str">
        <f>IF(ISNA(VLOOKUP(B42,B3通過!B:B,1,FALSE)),"","v")</f>
        <v/>
      </c>
      <c r="I42" s="1" t="str">
        <f>IF(ISNA(VLOOKUP(B42,B4通過!B:B,1,FALSE)),"","v")</f>
        <v/>
      </c>
      <c r="J42" s="1" t="str">
        <f>IF(ISNA(VLOOKUP(B42,'B5-1通過'!B:B,1,FALSE)),"","v")</f>
        <v>v</v>
      </c>
    </row>
    <row r="43" spans="1:10">
      <c r="A43" s="1" t="s">
        <v>770</v>
      </c>
      <c r="B43" s="1" t="s">
        <v>772</v>
      </c>
      <c r="C43" s="1" t="s">
        <v>748</v>
      </c>
      <c r="D43" s="1" t="s">
        <v>748</v>
      </c>
      <c r="E43" s="1" t="s">
        <v>748</v>
      </c>
      <c r="F43" s="1" t="str">
        <f>IF(ISNA(VLOOKUP(B43,B1通過!B:B,1,FALSE)),"","v")</f>
        <v/>
      </c>
      <c r="G43" s="1" t="str">
        <f>IF(ISNA(VLOOKUP(B43,B2通過!B:B,1,FALSE)),"","v")</f>
        <v/>
      </c>
      <c r="H43" s="1" t="str">
        <f>IF(ISNA(VLOOKUP(B43,B3通過!B:B,1,FALSE)),"","v")</f>
        <v>v</v>
      </c>
      <c r="I43" s="1" t="str">
        <f>IF(ISNA(VLOOKUP(B43,B4通過!B:B,1,FALSE)),"","v")</f>
        <v/>
      </c>
      <c r="J43" s="1" t="str">
        <f>IF(ISNA(VLOOKUP(B43,'B5-1通過'!B:B,1,FALSE)),"","v")</f>
        <v>v</v>
      </c>
    </row>
    <row r="44" spans="1:10">
      <c r="A44" s="1" t="s">
        <v>773</v>
      </c>
      <c r="B44" s="1" t="s">
        <v>355</v>
      </c>
      <c r="C44" s="1" t="s">
        <v>748</v>
      </c>
      <c r="D44" s="1" t="s">
        <v>748</v>
      </c>
      <c r="E44" s="1" t="s">
        <v>748</v>
      </c>
      <c r="F44" s="1" t="str">
        <f>IF(ISNA(VLOOKUP(B44,B1通過!B:B,1,FALSE)),"","v")</f>
        <v>v</v>
      </c>
      <c r="G44" s="1" t="str">
        <f>IF(ISNA(VLOOKUP(B44,B2通過!B:B,1,FALSE)),"","v")</f>
        <v>v</v>
      </c>
      <c r="H44" s="1" t="str">
        <f>IF(ISNA(VLOOKUP(B44,B3通過!B:B,1,FALSE)),"","v")</f>
        <v>v</v>
      </c>
      <c r="I44" s="1" t="str">
        <f>IF(ISNA(VLOOKUP(B44,B4通過!B:B,1,FALSE)),"","v")</f>
        <v>v</v>
      </c>
      <c r="J44" s="1" t="str">
        <f>IF(ISNA(VLOOKUP(B44,'B5-1通過'!B:B,1,FALSE)),"","v")</f>
        <v>v</v>
      </c>
    </row>
    <row r="45" spans="1:10">
      <c r="A45" s="1" t="s">
        <v>774</v>
      </c>
      <c r="B45" s="1" t="s">
        <v>124</v>
      </c>
      <c r="C45" s="1" t="s">
        <v>748</v>
      </c>
      <c r="D45" s="1" t="s">
        <v>748</v>
      </c>
      <c r="E45" s="1" t="s">
        <v>748</v>
      </c>
      <c r="F45" s="1" t="str">
        <f>IF(ISNA(VLOOKUP(B45,B1通過!B:B,1,FALSE)),"","v")</f>
        <v>v</v>
      </c>
      <c r="G45" s="1" t="str">
        <f>IF(ISNA(VLOOKUP(B45,B2通過!B:B,1,FALSE)),"","v")</f>
        <v>v</v>
      </c>
      <c r="H45" s="1" t="str">
        <f>IF(ISNA(VLOOKUP(B45,B3通過!B:B,1,FALSE)),"","v")</f>
        <v>v</v>
      </c>
      <c r="I45" s="1" t="str">
        <f>IF(ISNA(VLOOKUP(B45,B4通過!B:B,1,FALSE)),"","v")</f>
        <v>v</v>
      </c>
      <c r="J45" s="1" t="str">
        <f>IF(ISNA(VLOOKUP(B45,'B5-1通過'!B:B,1,FALSE)),"","v")</f>
        <v>v</v>
      </c>
    </row>
    <row r="46" spans="1:10">
      <c r="A46" s="1" t="s">
        <v>774</v>
      </c>
      <c r="B46" s="1" t="s">
        <v>775</v>
      </c>
      <c r="C46" s="1" t="s">
        <v>748</v>
      </c>
      <c r="D46" s="1" t="s">
        <v>748</v>
      </c>
      <c r="E46" s="1" t="s">
        <v>748</v>
      </c>
      <c r="F46" s="1" t="str">
        <f>IF(ISNA(VLOOKUP(B46,B1通過!B:B,1,FALSE)),"","v")</f>
        <v>v</v>
      </c>
      <c r="G46" s="1" t="str">
        <f>IF(ISNA(VLOOKUP(B46,B2通過!B:B,1,FALSE)),"","v")</f>
        <v/>
      </c>
      <c r="H46" s="1" t="str">
        <f>IF(ISNA(VLOOKUP(B46,B3通過!B:B,1,FALSE)),"","v")</f>
        <v/>
      </c>
      <c r="I46" s="1" t="str">
        <f>IF(ISNA(VLOOKUP(B46,B4通過!B:B,1,FALSE)),"","v")</f>
        <v/>
      </c>
      <c r="J46" s="1" t="str">
        <f>IF(ISNA(VLOOKUP(B46,'B5-1通過'!B:B,1,FALSE)),"","v")</f>
        <v/>
      </c>
    </row>
    <row r="47" spans="1:10">
      <c r="A47" s="1" t="s">
        <v>774</v>
      </c>
      <c r="B47" s="1" t="s">
        <v>776</v>
      </c>
      <c r="C47" s="1" t="s">
        <v>748</v>
      </c>
      <c r="D47" s="1" t="s">
        <v>748</v>
      </c>
      <c r="E47" s="1" t="s">
        <v>748</v>
      </c>
      <c r="F47" s="1" t="str">
        <f>IF(ISNA(VLOOKUP(B47,B1通過!B:B,1,FALSE)),"","v")</f>
        <v>v</v>
      </c>
      <c r="G47" s="1" t="str">
        <f>IF(ISNA(VLOOKUP(B47,B2通過!B:B,1,FALSE)),"","v")</f>
        <v/>
      </c>
      <c r="H47" s="1" t="str">
        <f>IF(ISNA(VLOOKUP(B47,B3通過!B:B,1,FALSE)),"","v")</f>
        <v/>
      </c>
      <c r="I47" s="1" t="str">
        <f>IF(ISNA(VLOOKUP(B47,B4通過!B:B,1,FALSE)),"","v")</f>
        <v/>
      </c>
      <c r="J47" s="1" t="str">
        <f>IF(ISNA(VLOOKUP(B47,'B5-1通過'!B:B,1,FALSE)),"","v")</f>
        <v/>
      </c>
    </row>
    <row r="48" spans="1:10">
      <c r="A48" s="1" t="s">
        <v>774</v>
      </c>
      <c r="B48" s="1" t="s">
        <v>126</v>
      </c>
      <c r="C48" s="1" t="s">
        <v>748</v>
      </c>
      <c r="D48" s="1" t="s">
        <v>748</v>
      </c>
      <c r="E48" s="1" t="s">
        <v>748</v>
      </c>
      <c r="F48" s="1" t="str">
        <f>IF(ISNA(VLOOKUP(B48,B1通過!B:B,1,FALSE)),"","v")</f>
        <v>v</v>
      </c>
      <c r="G48" s="1" t="str">
        <f>IF(ISNA(VLOOKUP(B48,B2通過!B:B,1,FALSE)),"","v")</f>
        <v>v</v>
      </c>
      <c r="H48" s="1" t="str">
        <f>IF(ISNA(VLOOKUP(B48,B3通過!B:B,1,FALSE)),"","v")</f>
        <v>v</v>
      </c>
      <c r="I48" s="1" t="str">
        <f>IF(ISNA(VLOOKUP(B48,B4通過!B:B,1,FALSE)),"","v")</f>
        <v/>
      </c>
      <c r="J48" s="1" t="str">
        <f>IF(ISNA(VLOOKUP(B48,'B5-1通過'!B:B,1,FALSE)),"","v")</f>
        <v>v</v>
      </c>
    </row>
    <row r="49" spans="1:10">
      <c r="A49" s="1" t="s">
        <v>774</v>
      </c>
      <c r="B49" s="1" t="s">
        <v>213</v>
      </c>
      <c r="C49" s="1" t="s">
        <v>748</v>
      </c>
      <c r="D49" s="1" t="s">
        <v>748</v>
      </c>
      <c r="E49" s="1" t="s">
        <v>748</v>
      </c>
      <c r="F49" s="1" t="str">
        <f>IF(ISNA(VLOOKUP(B49,B1通過!B:B,1,FALSE)),"","v")</f>
        <v/>
      </c>
      <c r="G49" s="1" t="str">
        <f>IF(ISNA(VLOOKUP(B49,B2通過!B:B,1,FALSE)),"","v")</f>
        <v/>
      </c>
      <c r="H49" s="1" t="str">
        <f>IF(ISNA(VLOOKUP(B49,B3通過!B:B,1,FALSE)),"","v")</f>
        <v/>
      </c>
      <c r="I49" s="1" t="str">
        <f>IF(ISNA(VLOOKUP(B49,B4通過!B:B,1,FALSE)),"","v")</f>
        <v/>
      </c>
      <c r="J49" s="1" t="str">
        <f>IF(ISNA(VLOOKUP(B49,'B5-1通過'!B:B,1,FALSE)),"","v")</f>
        <v/>
      </c>
    </row>
    <row r="50" spans="1:10">
      <c r="A50" s="1" t="s">
        <v>774</v>
      </c>
      <c r="B50" s="1" t="s">
        <v>117</v>
      </c>
      <c r="C50" s="1" t="s">
        <v>748</v>
      </c>
      <c r="D50" s="1" t="s">
        <v>748</v>
      </c>
      <c r="E50" s="1" t="s">
        <v>748</v>
      </c>
      <c r="F50" s="1" t="str">
        <f>IF(ISNA(VLOOKUP(B50,B1通過!B:B,1,FALSE)),"","v")</f>
        <v>v</v>
      </c>
      <c r="G50" s="1" t="str">
        <f>IF(ISNA(VLOOKUP(B50,B2通過!B:B,1,FALSE)),"","v")</f>
        <v/>
      </c>
      <c r="H50" s="1" t="str">
        <f>IF(ISNA(VLOOKUP(B50,B3通過!B:B,1,FALSE)),"","v")</f>
        <v>v</v>
      </c>
      <c r="I50" s="1" t="str">
        <f>IF(ISNA(VLOOKUP(B50,B4通過!B:B,1,FALSE)),"","v")</f>
        <v/>
      </c>
      <c r="J50" s="1" t="str">
        <f>IF(ISNA(VLOOKUP(B50,'B5-1通過'!B:B,1,FALSE)),"","v")</f>
        <v/>
      </c>
    </row>
    <row r="51" spans="1:10">
      <c r="A51" s="1" t="s">
        <v>774</v>
      </c>
      <c r="B51" s="1" t="s">
        <v>259</v>
      </c>
      <c r="C51" s="1" t="s">
        <v>748</v>
      </c>
      <c r="D51" s="1" t="s">
        <v>748</v>
      </c>
      <c r="E51" s="1" t="s">
        <v>748</v>
      </c>
      <c r="F51" s="1" t="str">
        <f>IF(ISNA(VLOOKUP(B51,B1通過!B:B,1,FALSE)),"","v")</f>
        <v>v</v>
      </c>
      <c r="G51" s="1" t="str">
        <f>IF(ISNA(VLOOKUP(B51,B2通過!B:B,1,FALSE)),"","v")</f>
        <v>v</v>
      </c>
      <c r="H51" s="1" t="str">
        <f>IF(ISNA(VLOOKUP(B51,B3通過!B:B,1,FALSE)),"","v")</f>
        <v>v</v>
      </c>
      <c r="I51" s="1" t="str">
        <f>IF(ISNA(VLOOKUP(B51,B4通過!B:B,1,FALSE)),"","v")</f>
        <v>v</v>
      </c>
      <c r="J51" s="1" t="str">
        <f>IF(ISNA(VLOOKUP(B51,'B5-1通過'!B:B,1,FALSE)),"","v")</f>
        <v>v</v>
      </c>
    </row>
    <row r="52" spans="1:10">
      <c r="A52" s="1" t="s">
        <v>774</v>
      </c>
      <c r="B52" s="1" t="s">
        <v>323</v>
      </c>
      <c r="C52" s="1" t="s">
        <v>748</v>
      </c>
      <c r="D52" s="1" t="s">
        <v>748</v>
      </c>
      <c r="E52" s="1" t="s">
        <v>748</v>
      </c>
      <c r="F52" s="1" t="str">
        <f>IF(ISNA(VLOOKUP(B52,B1通過!B:B,1,FALSE)),"","v")</f>
        <v/>
      </c>
      <c r="G52" s="1" t="str">
        <f>IF(ISNA(VLOOKUP(B52,B2通過!B:B,1,FALSE)),"","v")</f>
        <v>v</v>
      </c>
      <c r="H52" s="1" t="str">
        <f>IF(ISNA(VLOOKUP(B52,B3通過!B:B,1,FALSE)),"","v")</f>
        <v/>
      </c>
      <c r="I52" s="1" t="str">
        <f>IF(ISNA(VLOOKUP(B52,B4通過!B:B,1,FALSE)),"","v")</f>
        <v/>
      </c>
      <c r="J52" s="1" t="str">
        <f>IF(ISNA(VLOOKUP(B52,'B5-1通過'!B:B,1,FALSE)),"","v")</f>
        <v>v</v>
      </c>
    </row>
    <row r="53" spans="1:10">
      <c r="A53" s="1" t="s">
        <v>777</v>
      </c>
      <c r="B53" s="1" t="s">
        <v>876</v>
      </c>
      <c r="C53" s="1" t="s">
        <v>748</v>
      </c>
      <c r="D53" s="1" t="s">
        <v>748</v>
      </c>
      <c r="E53" s="1" t="s">
        <v>748</v>
      </c>
      <c r="F53" s="1" t="str">
        <f>IF(ISNA(VLOOKUP(B53,B1通過!B:B,1,FALSE)),"","v")</f>
        <v>v</v>
      </c>
      <c r="G53" s="1" t="str">
        <f>IF(ISNA(VLOOKUP(B53,B2通過!B:B,1,FALSE)),"","v")</f>
        <v>v</v>
      </c>
      <c r="H53" s="1" t="str">
        <f>IF(ISNA(VLOOKUP(B53,B3通過!B:B,1,FALSE)),"","v")</f>
        <v>v</v>
      </c>
      <c r="I53" s="1" t="str">
        <f>IF(ISNA(VLOOKUP(B53,B4通過!B:B,1,FALSE)),"","v")</f>
        <v/>
      </c>
      <c r="J53" s="1" t="str">
        <f>IF(ISNA(VLOOKUP(B53,'B5-1通過'!B:B,1,FALSE)),"","v")</f>
        <v>v</v>
      </c>
    </row>
    <row r="54" spans="1:10">
      <c r="A54" s="1" t="s">
        <v>778</v>
      </c>
      <c r="B54" s="1" t="s">
        <v>779</v>
      </c>
      <c r="C54" s="1" t="s">
        <v>748</v>
      </c>
      <c r="D54" s="1" t="s">
        <v>748</v>
      </c>
      <c r="E54" s="1" t="s">
        <v>748</v>
      </c>
      <c r="F54" s="1" t="str">
        <f>IF(ISNA(VLOOKUP(B54,B1通過!B:B,1,FALSE)),"","v")</f>
        <v>v</v>
      </c>
      <c r="G54" s="1" t="str">
        <f>IF(ISNA(VLOOKUP(B54,B2通過!B:B,1,FALSE)),"","v")</f>
        <v/>
      </c>
      <c r="H54" s="1" t="str">
        <f>IF(ISNA(VLOOKUP(B54,B3通過!B:B,1,FALSE)),"","v")</f>
        <v/>
      </c>
      <c r="I54" s="1" t="str">
        <f>IF(ISNA(VLOOKUP(B54,B4通過!B:B,1,FALSE)),"","v")</f>
        <v/>
      </c>
      <c r="J54" s="1" t="str">
        <f>IF(ISNA(VLOOKUP(B54,'B5-1通過'!B:B,1,FALSE)),"","v")</f>
        <v>v</v>
      </c>
    </row>
    <row r="55" spans="1:10">
      <c r="A55" s="1" t="s">
        <v>780</v>
      </c>
      <c r="B55" s="1" t="s">
        <v>781</v>
      </c>
      <c r="C55" s="1" t="s">
        <v>748</v>
      </c>
      <c r="D55" s="1" t="s">
        <v>748</v>
      </c>
      <c r="E55" s="1" t="s">
        <v>748</v>
      </c>
      <c r="F55" s="1" t="str">
        <f>IF(ISNA(VLOOKUP(B55,B1通過!B:B,1,FALSE)),"","v")</f>
        <v/>
      </c>
      <c r="G55" s="1" t="str">
        <f>IF(ISNA(VLOOKUP(B55,B2通過!B:B,1,FALSE)),"","v")</f>
        <v/>
      </c>
      <c r="H55" s="1" t="str">
        <f>IF(ISNA(VLOOKUP(B55,B3通過!B:B,1,FALSE)),"","v")</f>
        <v>v</v>
      </c>
      <c r="I55" s="1" t="str">
        <f>IF(ISNA(VLOOKUP(B55,B4通過!B:B,1,FALSE)),"","v")</f>
        <v/>
      </c>
      <c r="J55" s="1" t="str">
        <f>IF(ISNA(VLOOKUP(B55,'B5-1通過'!B:B,1,FALSE)),"","v")</f>
        <v/>
      </c>
    </row>
    <row r="56" spans="1:10">
      <c r="A56" s="1" t="s">
        <v>782</v>
      </c>
      <c r="B56" s="1" t="s">
        <v>244</v>
      </c>
      <c r="C56" s="1" t="s">
        <v>748</v>
      </c>
      <c r="D56" s="1" t="s">
        <v>748</v>
      </c>
      <c r="E56" s="1" t="s">
        <v>748</v>
      </c>
      <c r="F56" s="1" t="str">
        <f>IF(ISNA(VLOOKUP(B56,B1通過!B:B,1,FALSE)),"","v")</f>
        <v>v</v>
      </c>
      <c r="G56" s="1" t="str">
        <f>IF(ISNA(VLOOKUP(B56,B2通過!B:B,1,FALSE)),"","v")</f>
        <v/>
      </c>
      <c r="H56" s="1" t="str">
        <f>IF(ISNA(VLOOKUP(B56,B3通過!B:B,1,FALSE)),"","v")</f>
        <v>v</v>
      </c>
      <c r="I56" s="1" t="str">
        <f>IF(ISNA(VLOOKUP(B56,B4通過!B:B,1,FALSE)),"","v")</f>
        <v>v</v>
      </c>
      <c r="J56" s="1" t="str">
        <f>IF(ISNA(VLOOKUP(B56,'B5-1通過'!B:B,1,FALSE)),"","v")</f>
        <v/>
      </c>
    </row>
    <row r="57" spans="1:10">
      <c r="A57" s="1" t="s">
        <v>782</v>
      </c>
      <c r="B57" s="1" t="s">
        <v>783</v>
      </c>
      <c r="C57" s="1" t="s">
        <v>748</v>
      </c>
      <c r="D57" s="1" t="s">
        <v>748</v>
      </c>
      <c r="E57" s="1" t="s">
        <v>748</v>
      </c>
      <c r="F57" s="1" t="str">
        <f>IF(ISNA(VLOOKUP(B57,B1通過!B:B,1,FALSE)),"","v")</f>
        <v>v</v>
      </c>
      <c r="G57" s="1" t="str">
        <f>IF(ISNA(VLOOKUP(B57,B2通過!B:B,1,FALSE)),"","v")</f>
        <v/>
      </c>
      <c r="H57" s="1" t="str">
        <f>IF(ISNA(VLOOKUP(B57,B3通過!B:B,1,FALSE)),"","v")</f>
        <v/>
      </c>
      <c r="I57" s="1" t="str">
        <f>IF(ISNA(VLOOKUP(B57,B4通過!B:B,1,FALSE)),"","v")</f>
        <v/>
      </c>
      <c r="J57" s="1" t="str">
        <f>IF(ISNA(VLOOKUP(B57,'B5-1通過'!B:B,1,FALSE)),"","v")</f>
        <v>v</v>
      </c>
    </row>
    <row r="58" spans="1:10">
      <c r="A58" s="1" t="s">
        <v>784</v>
      </c>
      <c r="B58" s="1" t="s">
        <v>296</v>
      </c>
      <c r="C58" s="1" t="s">
        <v>748</v>
      </c>
      <c r="D58" s="1" t="s">
        <v>748</v>
      </c>
      <c r="E58" s="1" t="s">
        <v>748</v>
      </c>
      <c r="F58" s="1" t="str">
        <f>IF(ISNA(VLOOKUP(B58,B1通過!B:B,1,FALSE)),"","v")</f>
        <v>v</v>
      </c>
      <c r="G58" s="1" t="str">
        <f>IF(ISNA(VLOOKUP(B58,B2通過!B:B,1,FALSE)),"","v")</f>
        <v>v</v>
      </c>
      <c r="H58" s="1" t="str">
        <f>IF(ISNA(VLOOKUP(B58,B3通過!B:B,1,FALSE)),"","v")</f>
        <v/>
      </c>
      <c r="I58" s="1" t="str">
        <f>IF(ISNA(VLOOKUP(B58,B4通過!B:B,1,FALSE)),"","v")</f>
        <v/>
      </c>
      <c r="J58" s="1" t="str">
        <f>IF(ISNA(VLOOKUP(B58,'B5-1通過'!B:B,1,FALSE)),"","v")</f>
        <v>v</v>
      </c>
    </row>
    <row r="59" spans="1:10">
      <c r="A59" s="1" t="s">
        <v>785</v>
      </c>
      <c r="B59" s="1" t="s">
        <v>409</v>
      </c>
      <c r="C59" s="1" t="s">
        <v>748</v>
      </c>
      <c r="D59" s="1" t="s">
        <v>748</v>
      </c>
      <c r="E59" s="1" t="s">
        <v>748</v>
      </c>
      <c r="F59" s="1" t="str">
        <f>IF(ISNA(VLOOKUP(B59,B1通過!B:B,1,FALSE)),"","v")</f>
        <v>v</v>
      </c>
      <c r="G59" s="1" t="str">
        <f>IF(ISNA(VLOOKUP(B59,B2通過!B:B,1,FALSE)),"","v")</f>
        <v>v</v>
      </c>
      <c r="H59" s="1" t="str">
        <f>IF(ISNA(VLOOKUP(B59,B3通過!B:B,1,FALSE)),"","v")</f>
        <v>v</v>
      </c>
      <c r="I59" s="1" t="str">
        <f>IF(ISNA(VLOOKUP(B59,B4通過!B:B,1,FALSE)),"","v")</f>
        <v>v</v>
      </c>
      <c r="J59" s="1" t="str">
        <f>IF(ISNA(VLOOKUP(B59,'B5-1通過'!B:B,1,FALSE)),"","v")</f>
        <v>v</v>
      </c>
    </row>
  </sheetData>
  <phoneticPr fontId="1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434336-68D2-49F5-8318-B935BE1CBFCE}">
  <dimension ref="A1:J10"/>
  <sheetViews>
    <sheetView workbookViewId="0">
      <selection activeCell="C1" sqref="C1:E1048576"/>
    </sheetView>
  </sheetViews>
  <sheetFormatPr defaultRowHeight="15.75"/>
  <cols>
    <col min="3" max="5" width="0" hidden="1" customWidth="1"/>
  </cols>
  <sheetData>
    <row r="1" spans="1:10" ht="16.5">
      <c r="A1" s="1" t="s">
        <v>738</v>
      </c>
      <c r="B1" s="1" t="s">
        <v>739</v>
      </c>
      <c r="C1" s="1" t="s">
        <v>740</v>
      </c>
      <c r="D1" s="1" t="s">
        <v>741</v>
      </c>
      <c r="E1" s="1" t="s">
        <v>742</v>
      </c>
      <c r="F1" s="1" t="s">
        <v>743</v>
      </c>
      <c r="G1" s="1" t="s">
        <v>744</v>
      </c>
      <c r="H1" s="1" t="s">
        <v>745</v>
      </c>
      <c r="I1" s="1" t="s">
        <v>746</v>
      </c>
      <c r="J1" s="13" t="s">
        <v>891</v>
      </c>
    </row>
    <row r="2" spans="1:10" ht="16.5">
      <c r="A2" s="12" t="s">
        <v>177</v>
      </c>
      <c r="B2" s="12" t="s">
        <v>974</v>
      </c>
      <c r="C2" s="1" t="s">
        <v>803</v>
      </c>
      <c r="D2" s="1" t="s">
        <v>803</v>
      </c>
      <c r="E2" s="1" t="s">
        <v>803</v>
      </c>
      <c r="F2" s="1" t="str">
        <f>IF(ISNA(VLOOKUP(B2,B1通過!$B$2:$B$141,1,FALSE)),"","v")</f>
        <v/>
      </c>
      <c r="G2" s="1" t="str">
        <f>IF(ISNA(VLOOKUP(B2,B2通過!$B$2:$B$127,1,FALSE)),"","v")</f>
        <v/>
      </c>
      <c r="H2" s="1" t="str">
        <f>IF(ISNA(VLOOKUP(B2,B3通過!B:B,1,FALSE)),"","v")</f>
        <v/>
      </c>
      <c r="I2" s="1" t="str">
        <f>IF(ISNA(VLOOKUP(B2,B4通過!B:B,1,FALSE)),"","v")</f>
        <v/>
      </c>
      <c r="J2" s="1" t="str">
        <f>IF(ISNA(VLOOKUP(B2,'B5-1通過'!B:B,1,FALSE)),"","v")</f>
        <v>v</v>
      </c>
    </row>
    <row r="3" spans="1:10" ht="16.5">
      <c r="A3" s="12" t="s">
        <v>177</v>
      </c>
      <c r="B3" s="12" t="s">
        <v>1026</v>
      </c>
      <c r="C3" s="1" t="s">
        <v>803</v>
      </c>
      <c r="D3" s="1" t="s">
        <v>803</v>
      </c>
      <c r="E3" s="1" t="s">
        <v>803</v>
      </c>
      <c r="F3" s="1" t="str">
        <f>IF(ISNA(VLOOKUP(B3,B1通過!$B$2:$B$141,1,FALSE)),"","v")</f>
        <v/>
      </c>
      <c r="G3" s="1" t="str">
        <f>IF(ISNA(VLOOKUP(B3,B2通過!$B$2:$B$127,1,FALSE)),"","v")</f>
        <v>v</v>
      </c>
      <c r="H3" s="1" t="str">
        <f>IF(ISNA(VLOOKUP(B3,B3通過!B:B,1,FALSE)),"","v")</f>
        <v>v</v>
      </c>
      <c r="I3" s="1" t="str">
        <f>IF(ISNA(VLOOKUP(B3,B4通過!B:B,1,FALSE)),"","v")</f>
        <v/>
      </c>
      <c r="J3" s="1" t="str">
        <f>IF(ISNA(VLOOKUP(B3,'B5-1通過'!B:B,1,FALSE)),"","v")</f>
        <v>v</v>
      </c>
    </row>
    <row r="4" spans="1:10" ht="16.5">
      <c r="A4" s="12" t="s">
        <v>177</v>
      </c>
      <c r="B4" s="12" t="s">
        <v>1024</v>
      </c>
      <c r="C4" s="1"/>
      <c r="D4" s="1"/>
      <c r="E4" s="1"/>
      <c r="F4" s="1" t="str">
        <f>IF(ISNA(VLOOKUP(B4,B1通過!$B$2:$B$141,1,FALSE)),"","v")</f>
        <v/>
      </c>
      <c r="G4" s="1" t="str">
        <f>IF(ISNA(VLOOKUP(B4,B2通過!$B$2:$B$127,1,FALSE)),"","v")</f>
        <v/>
      </c>
      <c r="H4" s="1" t="str">
        <f>IF(ISNA(VLOOKUP(B4,B3通過!B:B,1,FALSE)),"","v")</f>
        <v/>
      </c>
      <c r="I4" s="1" t="str">
        <f>IF(ISNA(VLOOKUP(B4,B4通過!B:B,1,FALSE)),"","v")</f>
        <v/>
      </c>
      <c r="J4" s="1" t="str">
        <f>IF(ISNA(VLOOKUP(B4,'B5-1通過'!B:B,1,FALSE)),"","v")</f>
        <v/>
      </c>
    </row>
    <row r="5" spans="1:10" ht="16.5">
      <c r="A5" s="12" t="s">
        <v>177</v>
      </c>
      <c r="B5" s="12" t="s">
        <v>1025</v>
      </c>
      <c r="C5" s="1" t="s">
        <v>803</v>
      </c>
      <c r="D5" s="1" t="s">
        <v>803</v>
      </c>
      <c r="E5" s="1" t="s">
        <v>803</v>
      </c>
      <c r="F5" s="1" t="str">
        <f>IF(ISNA(VLOOKUP(B5,B1通過!$B$2:$B$141,1,FALSE)),"","v")</f>
        <v/>
      </c>
      <c r="G5" s="1" t="str">
        <f>IF(ISNA(VLOOKUP(B5,B2通過!$B$2:$B$127,1,FALSE)),"","v")</f>
        <v/>
      </c>
      <c r="H5" s="1" t="str">
        <f>IF(ISNA(VLOOKUP(B5,B3通過!B:B,1,FALSE)),"","v")</f>
        <v/>
      </c>
      <c r="I5" s="1" t="str">
        <f>IF(ISNA(VLOOKUP(B5,B4通過!B:B,1,FALSE)),"","v")</f>
        <v/>
      </c>
      <c r="J5" s="1" t="str">
        <f>IF(ISNA(VLOOKUP(B5,'B5-1通過'!B:B,1,FALSE)),"","v")</f>
        <v/>
      </c>
    </row>
    <row r="6" spans="1:10" ht="16.5">
      <c r="A6" s="12" t="s">
        <v>177</v>
      </c>
      <c r="B6" s="12" t="s">
        <v>253</v>
      </c>
      <c r="C6" s="1" t="s">
        <v>803</v>
      </c>
      <c r="D6" s="1" t="s">
        <v>803</v>
      </c>
      <c r="E6" s="1" t="s">
        <v>803</v>
      </c>
      <c r="F6" s="1" t="str">
        <f>IF(ISNA(VLOOKUP(B6,B1通過!$B$2:$B$141,1,FALSE)),"","v")</f>
        <v/>
      </c>
      <c r="G6" s="1" t="str">
        <f>IF(ISNA(VLOOKUP(B6,B2通過!$B$2:$B$127,1,FALSE)),"","v")</f>
        <v/>
      </c>
      <c r="H6" s="1" t="str">
        <f>IF(ISNA(VLOOKUP(B6,B3通過!B:B,1,FALSE)),"","v")</f>
        <v/>
      </c>
      <c r="I6" s="1" t="str">
        <f>IF(ISNA(VLOOKUP(B6,B4通過!B:B,1,FALSE)),"","v")</f>
        <v>v</v>
      </c>
      <c r="J6" s="1" t="str">
        <f>IF(ISNA(VLOOKUP(B6,'B5-1通過'!B:B,1,FALSE)),"","v")</f>
        <v>v</v>
      </c>
    </row>
    <row r="7" spans="1:10" ht="16.5">
      <c r="A7" s="12" t="s">
        <v>199</v>
      </c>
      <c r="B7" s="12" t="s">
        <v>1027</v>
      </c>
      <c r="C7" s="1" t="s">
        <v>803</v>
      </c>
      <c r="D7" s="1" t="s">
        <v>803</v>
      </c>
      <c r="E7" s="1" t="s">
        <v>803</v>
      </c>
      <c r="F7" s="1" t="str">
        <f>IF(ISNA(VLOOKUP(B7,B1通過!$B$2:$B$141,1,FALSE)),"","v")</f>
        <v/>
      </c>
      <c r="G7" s="1" t="str">
        <f>IF(ISNA(VLOOKUP(B7,B2通過!$B$2:$B$127,1,FALSE)),"","v")</f>
        <v/>
      </c>
      <c r="H7" s="1" t="str">
        <f>IF(ISNA(VLOOKUP(B7,B3通過!B:B,1,FALSE)),"","v")</f>
        <v/>
      </c>
      <c r="I7" s="1" t="str">
        <f>IF(ISNA(VLOOKUP(B7,B4通過!B:B,1,FALSE)),"","v")</f>
        <v/>
      </c>
      <c r="J7" s="1" t="str">
        <f>IF(ISNA(VLOOKUP(B7,'B5-1通過'!B:B,1,FALSE)),"","v")</f>
        <v>v</v>
      </c>
    </row>
    <row r="8" spans="1:10" ht="16.5">
      <c r="A8" s="12" t="s">
        <v>199</v>
      </c>
      <c r="B8" s="12" t="s">
        <v>992</v>
      </c>
      <c r="C8" s="1" t="s">
        <v>803</v>
      </c>
      <c r="D8" s="1" t="s">
        <v>803</v>
      </c>
      <c r="E8" s="1" t="s">
        <v>803</v>
      </c>
      <c r="F8" s="1" t="str">
        <f>IF(ISNA(VLOOKUP(B8,B1通過!$B$2:$B$141,1,FALSE)),"","v")</f>
        <v/>
      </c>
      <c r="G8" s="1" t="str">
        <f>IF(ISNA(VLOOKUP(B8,B2通過!$B$2:$B$127,1,FALSE)),"","v")</f>
        <v/>
      </c>
      <c r="H8" s="1" t="str">
        <f>IF(ISNA(VLOOKUP(B8,B3通過!B:B,1,FALSE)),"","v")</f>
        <v/>
      </c>
      <c r="I8" s="1" t="str">
        <f>IF(ISNA(VLOOKUP(B8,B4通過!B:B,1,FALSE)),"","v")</f>
        <v/>
      </c>
      <c r="J8" s="1" t="str">
        <f>IF(ISNA(VLOOKUP(B8,'B5-1通過'!B:B,1,FALSE)),"","v")</f>
        <v>v</v>
      </c>
    </row>
    <row r="9" spans="1:10" ht="16.5">
      <c r="A9" s="12" t="s">
        <v>199</v>
      </c>
      <c r="B9" s="12" t="s">
        <v>1028</v>
      </c>
      <c r="C9" s="1" t="s">
        <v>803</v>
      </c>
      <c r="D9" s="1" t="s">
        <v>803</v>
      </c>
      <c r="E9" s="1" t="s">
        <v>803</v>
      </c>
      <c r="F9" s="1" t="str">
        <f>IF(ISNA(VLOOKUP(B9,B1通過!$B$2:$B$141,1,FALSE)),"","v")</f>
        <v/>
      </c>
      <c r="G9" s="1" t="str">
        <f>IF(ISNA(VLOOKUP(B9,B2通過!$B$2:$B$127,1,FALSE)),"","v")</f>
        <v/>
      </c>
      <c r="H9" s="1" t="str">
        <f>IF(ISNA(VLOOKUP(B9,B3通過!B:B,1,FALSE)),"","v")</f>
        <v/>
      </c>
      <c r="I9" s="1" t="str">
        <f>IF(ISNA(VLOOKUP(B9,B4通過!B:B,1,FALSE)),"","v")</f>
        <v/>
      </c>
      <c r="J9" s="1" t="str">
        <f>IF(ISNA(VLOOKUP(B9,'B5-1通過'!B:B,1,FALSE)),"","v")</f>
        <v>v</v>
      </c>
    </row>
    <row r="10" spans="1:10" ht="16.5">
      <c r="A10" s="12" t="s">
        <v>199</v>
      </c>
      <c r="B10" s="12" t="s">
        <v>991</v>
      </c>
      <c r="C10" s="1" t="s">
        <v>803</v>
      </c>
      <c r="D10" s="1" t="s">
        <v>803</v>
      </c>
      <c r="E10" s="1" t="s">
        <v>803</v>
      </c>
      <c r="F10" s="1" t="str">
        <f>IF(ISNA(VLOOKUP(B10,B1通過!$B$2:$B$141,1,FALSE)),"","v")</f>
        <v/>
      </c>
      <c r="G10" s="1" t="str">
        <f>IF(ISNA(VLOOKUP(B10,B2通過!$B$2:$B$127,1,FALSE)),"","v")</f>
        <v/>
      </c>
      <c r="H10" s="1" t="str">
        <f>IF(ISNA(VLOOKUP(B10,B3通過!B:B,1,FALSE)),"","v")</f>
        <v/>
      </c>
      <c r="I10" s="1" t="str">
        <f>IF(ISNA(VLOOKUP(B10,B4通過!B:B,1,FALSE)),"","v")</f>
        <v/>
      </c>
      <c r="J10" s="1" t="str">
        <f>IF(ISNA(VLOOKUP(B10,'B5-1通過'!B:B,1,FALSE)),"","v")</f>
        <v>v</v>
      </c>
    </row>
  </sheetData>
  <phoneticPr fontId="1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6625BD-A959-4FB2-B533-9808CBF1C354}">
  <dimension ref="A1:G162"/>
  <sheetViews>
    <sheetView topLeftCell="A133" workbookViewId="0">
      <selection activeCell="B162" sqref="B162"/>
    </sheetView>
  </sheetViews>
  <sheetFormatPr defaultRowHeight="16.5"/>
  <cols>
    <col min="1" max="1" width="15.5703125" style="4" customWidth="1"/>
    <col min="2" max="16384" width="9.140625" style="4"/>
  </cols>
  <sheetData>
    <row r="1" spans="1:7">
      <c r="A1" s="5" t="s">
        <v>143</v>
      </c>
      <c r="B1" s="5" t="s">
        <v>875</v>
      </c>
      <c r="C1" s="6" t="s">
        <v>874</v>
      </c>
      <c r="E1" s="7"/>
      <c r="F1" s="7" t="s">
        <v>884</v>
      </c>
      <c r="G1" s="7"/>
    </row>
    <row r="2" spans="1:7">
      <c r="A2" s="5" t="s">
        <v>38</v>
      </c>
      <c r="B2" s="5" t="s">
        <v>39</v>
      </c>
      <c r="C2" s="5">
        <v>13</v>
      </c>
    </row>
    <row r="3" spans="1:7">
      <c r="A3" s="5" t="s">
        <v>38</v>
      </c>
      <c r="B3" s="5" t="s">
        <v>215</v>
      </c>
      <c r="C3" s="5">
        <v>12</v>
      </c>
    </row>
    <row r="4" spans="1:7">
      <c r="A4" s="5" t="s">
        <v>38</v>
      </c>
      <c r="B4" s="5" t="s">
        <v>219</v>
      </c>
      <c r="C4" s="5">
        <v>12</v>
      </c>
    </row>
    <row r="5" spans="1:7">
      <c r="A5" s="5" t="s">
        <v>96</v>
      </c>
      <c r="B5" s="5" t="s">
        <v>97</v>
      </c>
      <c r="C5" s="5">
        <v>13</v>
      </c>
    </row>
    <row r="6" spans="1:7">
      <c r="A6" s="5" t="s">
        <v>96</v>
      </c>
      <c r="B6" s="5" t="s">
        <v>180</v>
      </c>
      <c r="C6" s="5">
        <v>12</v>
      </c>
    </row>
    <row r="7" spans="1:7">
      <c r="A7" s="5" t="s">
        <v>96</v>
      </c>
      <c r="B7" s="5" t="s">
        <v>240</v>
      </c>
      <c r="C7" s="5">
        <v>12</v>
      </c>
    </row>
    <row r="8" spans="1:7">
      <c r="A8" s="5" t="s">
        <v>96</v>
      </c>
      <c r="B8" s="5" t="s">
        <v>242</v>
      </c>
      <c r="C8" s="5">
        <v>12</v>
      </c>
    </row>
    <row r="9" spans="1:7">
      <c r="A9" s="5" t="s">
        <v>80</v>
      </c>
      <c r="B9" s="5" t="s">
        <v>81</v>
      </c>
      <c r="C9" s="5">
        <v>13</v>
      </c>
    </row>
    <row r="10" spans="1:7">
      <c r="A10" s="5" t="s">
        <v>80</v>
      </c>
      <c r="B10" s="5" t="s">
        <v>91</v>
      </c>
      <c r="C10" s="5">
        <v>13</v>
      </c>
    </row>
    <row r="11" spans="1:7">
      <c r="A11" s="5" t="s">
        <v>80</v>
      </c>
      <c r="B11" s="5" t="s">
        <v>106</v>
      </c>
      <c r="C11" s="5">
        <v>13</v>
      </c>
    </row>
    <row r="12" spans="1:7">
      <c r="A12" s="5" t="s">
        <v>80</v>
      </c>
      <c r="B12" s="5" t="s">
        <v>141</v>
      </c>
      <c r="C12" s="5">
        <v>13</v>
      </c>
    </row>
    <row r="13" spans="1:7">
      <c r="A13" s="5" t="s">
        <v>80</v>
      </c>
      <c r="B13" s="5" t="s">
        <v>250</v>
      </c>
      <c r="C13" s="5">
        <v>12</v>
      </c>
    </row>
    <row r="14" spans="1:7">
      <c r="A14" s="5" t="s">
        <v>83</v>
      </c>
      <c r="B14" s="5" t="s">
        <v>84</v>
      </c>
      <c r="C14" s="5">
        <v>13</v>
      </c>
      <c r="F14" s="1" t="str">
        <f>IF(ISNA(VLOOKUP(B14,B1通過!B114:B170,1,FALSE)),"","v")</f>
        <v/>
      </c>
    </row>
    <row r="15" spans="1:7">
      <c r="A15" s="5" t="s">
        <v>83</v>
      </c>
      <c r="B15" s="5" t="s">
        <v>189</v>
      </c>
      <c r="C15" s="5">
        <v>12</v>
      </c>
    </row>
    <row r="16" spans="1:7">
      <c r="A16" s="5" t="s">
        <v>83</v>
      </c>
      <c r="B16" s="5" t="s">
        <v>192</v>
      </c>
      <c r="C16" s="5">
        <v>12</v>
      </c>
    </row>
    <row r="17" spans="1:3">
      <c r="A17" s="5" t="s">
        <v>83</v>
      </c>
      <c r="B17" s="5" t="s">
        <v>196</v>
      </c>
      <c r="C17" s="5">
        <v>12</v>
      </c>
    </row>
    <row r="18" spans="1:3">
      <c r="A18" s="5" t="s">
        <v>68</v>
      </c>
      <c r="B18" s="5" t="s">
        <v>69</v>
      </c>
      <c r="C18" s="5">
        <v>13</v>
      </c>
    </row>
    <row r="19" spans="1:3">
      <c r="A19" s="5" t="s">
        <v>88</v>
      </c>
      <c r="B19" s="5" t="s">
        <v>89</v>
      </c>
      <c r="C19" s="5">
        <v>13</v>
      </c>
    </row>
    <row r="20" spans="1:3">
      <c r="A20" s="5" t="s">
        <v>110</v>
      </c>
      <c r="B20" s="5" t="s">
        <v>111</v>
      </c>
      <c r="C20" s="5">
        <v>13</v>
      </c>
    </row>
    <row r="21" spans="1:3">
      <c r="A21" s="5" t="s">
        <v>110</v>
      </c>
      <c r="B21" s="5" t="s">
        <v>161</v>
      </c>
      <c r="C21" s="5">
        <v>12</v>
      </c>
    </row>
    <row r="22" spans="1:3">
      <c r="A22" s="5" t="s">
        <v>110</v>
      </c>
      <c r="B22" s="5" t="s">
        <v>807</v>
      </c>
      <c r="C22" s="5">
        <v>12</v>
      </c>
    </row>
    <row r="23" spans="1:3">
      <c r="A23" s="5" t="s">
        <v>74</v>
      </c>
      <c r="B23" s="5" t="s">
        <v>75</v>
      </c>
      <c r="C23" s="5">
        <v>13</v>
      </c>
    </row>
    <row r="24" spans="1:3">
      <c r="A24" s="5" t="s">
        <v>74</v>
      </c>
      <c r="B24" s="5" t="s">
        <v>77</v>
      </c>
      <c r="C24" s="5">
        <v>13</v>
      </c>
    </row>
    <row r="25" spans="1:3">
      <c r="A25" s="5" t="s">
        <v>74</v>
      </c>
      <c r="B25" s="5" t="s">
        <v>86</v>
      </c>
      <c r="C25" s="5">
        <v>13</v>
      </c>
    </row>
    <row r="26" spans="1:3">
      <c r="A26" s="5" t="s">
        <v>74</v>
      </c>
      <c r="B26" s="5" t="s">
        <v>103</v>
      </c>
      <c r="C26" s="5">
        <v>13</v>
      </c>
    </row>
    <row r="27" spans="1:3">
      <c r="A27" s="5" t="s">
        <v>74</v>
      </c>
      <c r="B27" s="5" t="s">
        <v>157</v>
      </c>
      <c r="C27" s="5">
        <v>12</v>
      </c>
    </row>
    <row r="28" spans="1:3">
      <c r="A28" s="5" t="s">
        <v>74</v>
      </c>
      <c r="B28" s="5" t="s">
        <v>159</v>
      </c>
      <c r="C28" s="5">
        <v>12</v>
      </c>
    </row>
    <row r="29" spans="1:3">
      <c r="A29" s="5" t="s">
        <v>74</v>
      </c>
      <c r="B29" s="5" t="s">
        <v>163</v>
      </c>
      <c r="C29" s="5">
        <v>12</v>
      </c>
    </row>
    <row r="30" spans="1:3">
      <c r="A30" s="5" t="s">
        <v>74</v>
      </c>
      <c r="B30" s="5" t="s">
        <v>165</v>
      </c>
      <c r="C30" s="5">
        <v>12</v>
      </c>
    </row>
    <row r="31" spans="1:3">
      <c r="A31" s="5" t="s">
        <v>74</v>
      </c>
      <c r="B31" s="5" t="s">
        <v>235</v>
      </c>
      <c r="C31" s="5">
        <v>12</v>
      </c>
    </row>
    <row r="32" spans="1:3">
      <c r="A32" s="5" t="s">
        <v>74</v>
      </c>
      <c r="B32" s="5" t="s">
        <v>79</v>
      </c>
      <c r="C32" s="5">
        <v>12</v>
      </c>
    </row>
    <row r="33" spans="1:3">
      <c r="A33" s="5" t="s">
        <v>74</v>
      </c>
      <c r="B33" s="5" t="s">
        <v>248</v>
      </c>
      <c r="C33" s="5">
        <v>12</v>
      </c>
    </row>
    <row r="34" spans="1:3">
      <c r="A34" s="5" t="s">
        <v>74</v>
      </c>
      <c r="B34" s="5" t="s">
        <v>263</v>
      </c>
      <c r="C34" s="5">
        <v>12</v>
      </c>
    </row>
    <row r="35" spans="1:3">
      <c r="A35" s="5" t="s">
        <v>74</v>
      </c>
      <c r="B35" s="5" t="s">
        <v>270</v>
      </c>
      <c r="C35" s="5">
        <v>12</v>
      </c>
    </row>
    <row r="36" spans="1:3">
      <c r="A36" s="5" t="s">
        <v>199</v>
      </c>
      <c r="B36" s="5" t="s">
        <v>227</v>
      </c>
      <c r="C36" s="5">
        <v>12</v>
      </c>
    </row>
    <row r="37" spans="1:3">
      <c r="A37" s="5" t="s">
        <v>199</v>
      </c>
      <c r="B37" s="5" t="s">
        <v>815</v>
      </c>
      <c r="C37" s="5">
        <v>12</v>
      </c>
    </row>
    <row r="38" spans="1:3">
      <c r="A38" s="5" t="s">
        <v>132</v>
      </c>
      <c r="B38" s="5" t="s">
        <v>133</v>
      </c>
      <c r="C38" s="5">
        <v>13</v>
      </c>
    </row>
    <row r="39" spans="1:3">
      <c r="A39" s="5" t="s">
        <v>154</v>
      </c>
      <c r="B39" s="5" t="s">
        <v>155</v>
      </c>
      <c r="C39" s="5">
        <v>12</v>
      </c>
    </row>
    <row r="40" spans="1:3">
      <c r="A40" s="5" t="s">
        <v>154</v>
      </c>
      <c r="B40" s="5" t="s">
        <v>178</v>
      </c>
      <c r="C40" s="5">
        <v>12</v>
      </c>
    </row>
    <row r="41" spans="1:3">
      <c r="A41" s="5" t="s">
        <v>154</v>
      </c>
      <c r="B41" s="5" t="s">
        <v>230</v>
      </c>
      <c r="C41" s="5">
        <v>12</v>
      </c>
    </row>
    <row r="42" spans="1:3">
      <c r="A42" s="5" t="s">
        <v>154</v>
      </c>
      <c r="B42" s="5" t="s">
        <v>194</v>
      </c>
      <c r="C42" s="5">
        <v>12</v>
      </c>
    </row>
    <row r="43" spans="1:3">
      <c r="A43" s="5" t="s">
        <v>154</v>
      </c>
      <c r="B43" s="5" t="s">
        <v>246</v>
      </c>
      <c r="C43" s="5">
        <v>12</v>
      </c>
    </row>
    <row r="44" spans="1:3">
      <c r="A44" s="5" t="s">
        <v>154</v>
      </c>
      <c r="B44" s="5" t="s">
        <v>768</v>
      </c>
      <c r="C44" s="5">
        <v>12</v>
      </c>
    </row>
    <row r="45" spans="1:3">
      <c r="A45" s="5" t="s">
        <v>154</v>
      </c>
      <c r="B45" s="5" t="s">
        <v>690</v>
      </c>
      <c r="C45" s="5">
        <v>12</v>
      </c>
    </row>
    <row r="46" spans="1:3">
      <c r="A46" s="5" t="s">
        <v>61</v>
      </c>
      <c r="B46" s="5" t="s">
        <v>298</v>
      </c>
      <c r="C46" s="5">
        <v>12</v>
      </c>
    </row>
    <row r="47" spans="1:3">
      <c r="A47" s="5" t="s">
        <v>61</v>
      </c>
      <c r="B47" s="5" t="s">
        <v>872</v>
      </c>
      <c r="C47" s="5">
        <v>12</v>
      </c>
    </row>
    <row r="48" spans="1:3">
      <c r="A48" s="5" t="s">
        <v>23</v>
      </c>
      <c r="B48" s="5" t="s">
        <v>24</v>
      </c>
      <c r="C48" s="5">
        <v>13</v>
      </c>
    </row>
    <row r="49" spans="1:3">
      <c r="A49" s="5" t="s">
        <v>23</v>
      </c>
      <c r="B49" s="5" t="s">
        <v>30</v>
      </c>
      <c r="C49" s="5">
        <v>13</v>
      </c>
    </row>
    <row r="50" spans="1:3">
      <c r="A50" s="5" t="s">
        <v>23</v>
      </c>
      <c r="B50" s="5" t="s">
        <v>33</v>
      </c>
      <c r="C50" s="5">
        <v>13</v>
      </c>
    </row>
    <row r="51" spans="1:3">
      <c r="A51" s="5" t="s">
        <v>23</v>
      </c>
      <c r="B51" s="5" t="s">
        <v>36</v>
      </c>
      <c r="C51" s="5">
        <v>13</v>
      </c>
    </row>
    <row r="52" spans="1:3">
      <c r="A52" s="5" t="s">
        <v>23</v>
      </c>
      <c r="B52" s="5" t="s">
        <v>204</v>
      </c>
      <c r="C52" s="5">
        <v>12</v>
      </c>
    </row>
    <row r="53" spans="1:3">
      <c r="A53" s="5" t="s">
        <v>23</v>
      </c>
      <c r="B53" s="5" t="s">
        <v>206</v>
      </c>
      <c r="C53" s="5">
        <v>12</v>
      </c>
    </row>
    <row r="54" spans="1:3">
      <c r="A54" s="5" t="s">
        <v>23</v>
      </c>
      <c r="B54" s="5" t="s">
        <v>208</v>
      </c>
      <c r="C54" s="5">
        <v>12</v>
      </c>
    </row>
    <row r="55" spans="1:3">
      <c r="A55" s="5" t="s">
        <v>26</v>
      </c>
      <c r="B55" s="5" t="s">
        <v>27</v>
      </c>
      <c r="C55" s="5">
        <v>13</v>
      </c>
    </row>
    <row r="56" spans="1:3">
      <c r="A56" s="5" t="s">
        <v>26</v>
      </c>
      <c r="B56" s="5" t="s">
        <v>66</v>
      </c>
      <c r="C56" s="5">
        <v>13</v>
      </c>
    </row>
    <row r="57" spans="1:3">
      <c r="A57" s="5" t="s">
        <v>26</v>
      </c>
      <c r="B57" s="5" t="s">
        <v>201</v>
      </c>
      <c r="C57" s="5">
        <v>12</v>
      </c>
    </row>
    <row r="58" spans="1:3">
      <c r="A58" s="5" t="s">
        <v>116</v>
      </c>
      <c r="B58" s="5" t="s">
        <v>117</v>
      </c>
      <c r="C58" s="5">
        <v>13</v>
      </c>
    </row>
    <row r="59" spans="1:3">
      <c r="A59" s="5" t="s">
        <v>116</v>
      </c>
      <c r="B59" s="5" t="s">
        <v>124</v>
      </c>
      <c r="C59" s="5">
        <v>13</v>
      </c>
    </row>
    <row r="60" spans="1:3">
      <c r="A60" s="5" t="s">
        <v>116</v>
      </c>
      <c r="B60" s="5" t="s">
        <v>126</v>
      </c>
      <c r="C60" s="5">
        <v>13</v>
      </c>
    </row>
    <row r="61" spans="1:3">
      <c r="A61" s="5" t="s">
        <v>116</v>
      </c>
      <c r="B61" s="5" t="s">
        <v>182</v>
      </c>
      <c r="C61" s="5">
        <v>12</v>
      </c>
    </row>
    <row r="62" spans="1:3">
      <c r="A62" s="5" t="s">
        <v>116</v>
      </c>
      <c r="B62" s="5" t="s">
        <v>259</v>
      </c>
      <c r="C62" s="5">
        <v>12</v>
      </c>
    </row>
    <row r="63" spans="1:3">
      <c r="A63" s="5" t="s">
        <v>116</v>
      </c>
      <c r="B63" s="5" t="s">
        <v>265</v>
      </c>
      <c r="C63" s="5">
        <v>12</v>
      </c>
    </row>
    <row r="64" spans="1:3">
      <c r="A64" s="5" t="s">
        <v>116</v>
      </c>
      <c r="B64" s="5" t="s">
        <v>274</v>
      </c>
      <c r="C64" s="5">
        <v>12</v>
      </c>
    </row>
    <row r="65" spans="1:3">
      <c r="A65" s="5" t="s">
        <v>116</v>
      </c>
      <c r="B65" s="5" t="s">
        <v>276</v>
      </c>
      <c r="C65" s="5">
        <v>12</v>
      </c>
    </row>
    <row r="66" spans="1:3">
      <c r="A66" s="5" t="s">
        <v>10</v>
      </c>
      <c r="B66" s="5" t="s">
        <v>244</v>
      </c>
      <c r="C66" s="5">
        <v>12</v>
      </c>
    </row>
    <row r="67" spans="1:3">
      <c r="A67" s="5" t="s">
        <v>10</v>
      </c>
      <c r="B67" s="5" t="s">
        <v>257</v>
      </c>
      <c r="C67" s="5">
        <v>12</v>
      </c>
    </row>
    <row r="68" spans="1:3">
      <c r="A68" s="5" t="s">
        <v>10</v>
      </c>
      <c r="B68" s="5" t="s">
        <v>272</v>
      </c>
      <c r="C68" s="5">
        <v>12</v>
      </c>
    </row>
    <row r="69" spans="1:3">
      <c r="A69" s="5" t="s">
        <v>45</v>
      </c>
      <c r="B69" s="5" t="s">
        <v>46</v>
      </c>
      <c r="C69" s="5">
        <v>13</v>
      </c>
    </row>
    <row r="70" spans="1:3">
      <c r="A70" s="5" t="s">
        <v>45</v>
      </c>
      <c r="B70" s="5" t="s">
        <v>49</v>
      </c>
      <c r="C70" s="5">
        <v>13</v>
      </c>
    </row>
    <row r="71" spans="1:3">
      <c r="A71" s="5" t="s">
        <v>45</v>
      </c>
      <c r="B71" s="5" t="s">
        <v>51</v>
      </c>
      <c r="C71" s="5">
        <v>13</v>
      </c>
    </row>
    <row r="72" spans="1:3">
      <c r="A72" s="5" t="s">
        <v>45</v>
      </c>
      <c r="B72" s="5" t="s">
        <v>152</v>
      </c>
      <c r="C72" s="5">
        <v>12</v>
      </c>
    </row>
    <row r="73" spans="1:3">
      <c r="A73" s="5" t="s">
        <v>45</v>
      </c>
      <c r="B73" s="5" t="s">
        <v>167</v>
      </c>
      <c r="C73" s="5">
        <v>12</v>
      </c>
    </row>
    <row r="74" spans="1:3">
      <c r="A74" s="5" t="s">
        <v>45</v>
      </c>
      <c r="B74" s="5" t="s">
        <v>169</v>
      </c>
      <c r="C74" s="5">
        <v>12</v>
      </c>
    </row>
    <row r="75" spans="1:3">
      <c r="A75" s="5" t="s">
        <v>45</v>
      </c>
      <c r="B75" s="5" t="s">
        <v>171</v>
      </c>
      <c r="C75" s="5">
        <v>12</v>
      </c>
    </row>
    <row r="76" spans="1:3">
      <c r="A76" s="5" t="s">
        <v>45</v>
      </c>
      <c r="B76" s="5" t="s">
        <v>187</v>
      </c>
      <c r="C76" s="5">
        <v>12</v>
      </c>
    </row>
    <row r="77" spans="1:3">
      <c r="A77" s="5" t="s">
        <v>45</v>
      </c>
      <c r="B77" s="5" t="s">
        <v>223</v>
      </c>
      <c r="C77" s="5">
        <v>12</v>
      </c>
    </row>
    <row r="78" spans="1:3">
      <c r="A78" s="5" t="s">
        <v>45</v>
      </c>
      <c r="B78" s="5" t="s">
        <v>261</v>
      </c>
      <c r="C78" s="5">
        <v>12</v>
      </c>
    </row>
    <row r="79" spans="1:3">
      <c r="A79" s="5" t="s">
        <v>20</v>
      </c>
      <c r="B79" s="5" t="s">
        <v>21</v>
      </c>
      <c r="C79" s="5">
        <v>13</v>
      </c>
    </row>
    <row r="80" spans="1:3">
      <c r="A80" s="5" t="s">
        <v>20</v>
      </c>
      <c r="B80" s="5" t="s">
        <v>114</v>
      </c>
      <c r="C80" s="5">
        <v>13</v>
      </c>
    </row>
    <row r="81" spans="1:3">
      <c r="A81" s="5" t="s">
        <v>20</v>
      </c>
      <c r="B81" s="5" t="s">
        <v>21</v>
      </c>
      <c r="C81" s="5">
        <v>12</v>
      </c>
    </row>
    <row r="82" spans="1:3">
      <c r="A82" s="5" t="s">
        <v>20</v>
      </c>
      <c r="B82" s="5" t="s">
        <v>834</v>
      </c>
      <c r="C82" s="5">
        <v>12</v>
      </c>
    </row>
    <row r="83" spans="1:3">
      <c r="A83" s="5" t="s">
        <v>16</v>
      </c>
      <c r="B83" s="1" t="s">
        <v>876</v>
      </c>
      <c r="C83" s="5">
        <v>13</v>
      </c>
    </row>
    <row r="84" spans="1:3">
      <c r="A84" s="5" t="s">
        <v>16</v>
      </c>
      <c r="B84" s="5" t="s">
        <v>232</v>
      </c>
      <c r="C84" s="5">
        <v>12</v>
      </c>
    </row>
    <row r="85" spans="1:3">
      <c r="A85" s="5" t="s">
        <v>57</v>
      </c>
      <c r="B85" s="5" t="s">
        <v>59</v>
      </c>
      <c r="C85" s="5">
        <v>13</v>
      </c>
    </row>
    <row r="86" spans="1:3">
      <c r="A86" s="5" t="s">
        <v>41</v>
      </c>
      <c r="B86" s="5" t="s">
        <v>43</v>
      </c>
      <c r="C86" s="5">
        <v>13</v>
      </c>
    </row>
    <row r="87" spans="1:3">
      <c r="A87" s="5" t="s">
        <v>41</v>
      </c>
      <c r="B87" s="5" t="s">
        <v>100</v>
      </c>
      <c r="C87" s="5">
        <v>13</v>
      </c>
    </row>
    <row r="88" spans="1:3">
      <c r="A88" s="5" t="s">
        <v>41</v>
      </c>
      <c r="B88" s="5" t="s">
        <v>138</v>
      </c>
      <c r="C88" s="5">
        <v>13</v>
      </c>
    </row>
    <row r="89" spans="1:3">
      <c r="A89" s="5" t="s">
        <v>41</v>
      </c>
      <c r="B89" s="5" t="s">
        <v>873</v>
      </c>
      <c r="C89" s="5">
        <v>12</v>
      </c>
    </row>
    <row r="90" spans="1:3">
      <c r="A90" s="5" t="s">
        <v>71</v>
      </c>
      <c r="B90" s="5" t="s">
        <v>72</v>
      </c>
      <c r="C90" s="5">
        <v>13</v>
      </c>
    </row>
    <row r="91" spans="1:3">
      <c r="A91" s="5" t="s">
        <v>6</v>
      </c>
      <c r="B91" s="5" t="s">
        <v>8</v>
      </c>
      <c r="C91" s="5">
        <v>13</v>
      </c>
    </row>
    <row r="92" spans="1:3">
      <c r="A92" s="5" t="s">
        <v>6</v>
      </c>
      <c r="B92" s="5" t="s">
        <v>173</v>
      </c>
      <c r="C92" s="5">
        <v>12</v>
      </c>
    </row>
    <row r="93" spans="1:3">
      <c r="A93" s="5" t="s">
        <v>6</v>
      </c>
      <c r="B93" s="5" t="s">
        <v>175</v>
      </c>
      <c r="C93" s="5">
        <v>12</v>
      </c>
    </row>
    <row r="94" spans="1:3">
      <c r="A94" s="5" t="s">
        <v>128</v>
      </c>
      <c r="B94" s="5" t="s">
        <v>130</v>
      </c>
      <c r="C94" s="5">
        <v>13</v>
      </c>
    </row>
    <row r="95" spans="1:3">
      <c r="A95" s="5" t="s">
        <v>128</v>
      </c>
      <c r="B95" s="5" t="s">
        <v>819</v>
      </c>
      <c r="C95" s="5">
        <v>12</v>
      </c>
    </row>
    <row r="96" spans="1:3">
      <c r="A96" s="5" t="s">
        <v>210</v>
      </c>
      <c r="B96" s="5" t="s">
        <v>211</v>
      </c>
      <c r="C96" s="5">
        <v>12</v>
      </c>
    </row>
    <row r="97" spans="1:3">
      <c r="A97" s="5" t="s">
        <v>119</v>
      </c>
      <c r="B97" s="5" t="s">
        <v>120</v>
      </c>
      <c r="C97" s="5">
        <v>13</v>
      </c>
    </row>
    <row r="98" spans="1:3">
      <c r="A98" s="5" t="s">
        <v>119</v>
      </c>
      <c r="B98" s="5" t="s">
        <v>122</v>
      </c>
      <c r="C98" s="5">
        <v>13</v>
      </c>
    </row>
    <row r="99" spans="1:3">
      <c r="A99" s="5" t="s">
        <v>119</v>
      </c>
      <c r="B99" s="5" t="s">
        <v>221</v>
      </c>
      <c r="C99" s="5">
        <v>12</v>
      </c>
    </row>
    <row r="100" spans="1:3">
      <c r="A100" s="5" t="s">
        <v>119</v>
      </c>
      <c r="B100" s="5" t="s">
        <v>225</v>
      </c>
      <c r="C100" s="5">
        <v>12</v>
      </c>
    </row>
    <row r="101" spans="1:3">
      <c r="A101" s="5" t="s">
        <v>0</v>
      </c>
      <c r="B101" s="5" t="s">
        <v>2</v>
      </c>
      <c r="C101" s="5">
        <v>13</v>
      </c>
    </row>
    <row r="102" spans="1:3">
      <c r="A102" s="5" t="s">
        <v>0</v>
      </c>
      <c r="B102" s="5" t="s">
        <v>105</v>
      </c>
      <c r="C102" s="5">
        <v>12</v>
      </c>
    </row>
    <row r="103" spans="1:3">
      <c r="A103" s="5" t="s">
        <v>135</v>
      </c>
      <c r="B103" s="5" t="s">
        <v>136</v>
      </c>
      <c r="C103" s="5">
        <v>13</v>
      </c>
    </row>
    <row r="104" spans="1:3">
      <c r="A104" s="5" t="s">
        <v>93</v>
      </c>
      <c r="B104" s="5" t="s">
        <v>94</v>
      </c>
      <c r="C104" s="5">
        <v>13</v>
      </c>
    </row>
    <row r="105" spans="1:3">
      <c r="A105" s="5" t="s">
        <v>93</v>
      </c>
      <c r="B105" s="5" t="s">
        <v>108</v>
      </c>
      <c r="C105" s="5">
        <v>13</v>
      </c>
    </row>
    <row r="106" spans="1:3">
      <c r="A106" s="5" t="s">
        <v>93</v>
      </c>
      <c r="B106" s="5" t="s">
        <v>255</v>
      </c>
      <c r="C106" s="5">
        <v>12</v>
      </c>
    </row>
    <row r="107" spans="1:3">
      <c r="A107" s="5" t="s">
        <v>184</v>
      </c>
      <c r="B107" s="5" t="s">
        <v>185</v>
      </c>
      <c r="C107" s="5">
        <v>12</v>
      </c>
    </row>
    <row r="108" spans="1:3">
      <c r="A108" s="5" t="s">
        <v>184</v>
      </c>
      <c r="B108" s="5" t="s">
        <v>217</v>
      </c>
      <c r="C108" s="5">
        <v>12</v>
      </c>
    </row>
    <row r="109" spans="1:3">
      <c r="A109" s="5" t="s">
        <v>184</v>
      </c>
      <c r="B109" s="5" t="s">
        <v>278</v>
      </c>
      <c r="C109" s="5">
        <v>12</v>
      </c>
    </row>
    <row r="110" spans="1:3">
      <c r="A110" s="5" t="s">
        <v>184</v>
      </c>
      <c r="B110" s="5" t="s">
        <v>280</v>
      </c>
      <c r="C110" s="5">
        <v>12</v>
      </c>
    </row>
    <row r="111" spans="1:3">
      <c r="A111" s="5" t="s">
        <v>184</v>
      </c>
      <c r="B111" s="5" t="s">
        <v>282</v>
      </c>
      <c r="C111" s="5">
        <v>12</v>
      </c>
    </row>
    <row r="112" spans="1:3">
      <c r="A112" s="5" t="s">
        <v>184</v>
      </c>
      <c r="B112" s="5" t="s">
        <v>284</v>
      </c>
      <c r="C112" s="5">
        <v>12</v>
      </c>
    </row>
    <row r="113" spans="1:3">
      <c r="A113" s="5" t="s">
        <v>184</v>
      </c>
      <c r="B113" s="5" t="s">
        <v>286</v>
      </c>
      <c r="C113" s="5">
        <v>12</v>
      </c>
    </row>
    <row r="114" spans="1:3">
      <c r="A114" s="5" t="s">
        <v>184</v>
      </c>
      <c r="B114" s="5" t="s">
        <v>288</v>
      </c>
      <c r="C114" s="5">
        <v>12</v>
      </c>
    </row>
    <row r="115" spans="1:3">
      <c r="A115" s="5" t="s">
        <v>184</v>
      </c>
      <c r="B115" s="5" t="s">
        <v>290</v>
      </c>
      <c r="C115" s="5">
        <v>12</v>
      </c>
    </row>
    <row r="116" spans="1:3">
      <c r="A116" s="5" t="s">
        <v>184</v>
      </c>
      <c r="B116" s="5" t="s">
        <v>292</v>
      </c>
      <c r="C116" s="5">
        <v>12</v>
      </c>
    </row>
    <row r="117" spans="1:3">
      <c r="A117" s="5" t="s">
        <v>184</v>
      </c>
      <c r="B117" s="5" t="s">
        <v>294</v>
      </c>
      <c r="C117" s="5">
        <v>12</v>
      </c>
    </row>
    <row r="118" spans="1:3">
      <c r="A118" s="5" t="s">
        <v>184</v>
      </c>
      <c r="B118" s="5" t="s">
        <v>296</v>
      </c>
      <c r="C118" s="5">
        <v>12</v>
      </c>
    </row>
    <row r="119" spans="1:3">
      <c r="A119" s="5" t="s">
        <v>184</v>
      </c>
      <c r="B119" s="5" t="s">
        <v>301</v>
      </c>
      <c r="C119" s="5">
        <v>12</v>
      </c>
    </row>
    <row r="120" spans="1:3">
      <c r="A120" s="5" t="s">
        <v>184</v>
      </c>
      <c r="B120" s="5" t="s">
        <v>809</v>
      </c>
      <c r="C120" s="5">
        <v>12</v>
      </c>
    </row>
    <row r="121" spans="1:3">
      <c r="A121" s="5" t="s">
        <v>184</v>
      </c>
      <c r="B121" s="5" t="s">
        <v>811</v>
      </c>
      <c r="C121" s="5">
        <v>12</v>
      </c>
    </row>
    <row r="122" spans="1:3">
      <c r="A122" s="5" t="s">
        <v>184</v>
      </c>
      <c r="B122" s="5" t="s">
        <v>813</v>
      </c>
      <c r="C122" s="5">
        <v>12</v>
      </c>
    </row>
    <row r="123" spans="1:3">
      <c r="A123" s="5" t="s">
        <v>184</v>
      </c>
      <c r="B123" s="5" t="s">
        <v>817</v>
      </c>
      <c r="C123" s="5">
        <v>12</v>
      </c>
    </row>
    <row r="124" spans="1:3">
      <c r="A124" s="5" t="s">
        <v>184</v>
      </c>
      <c r="B124" s="5" t="s">
        <v>821</v>
      </c>
      <c r="C124" s="5">
        <v>12</v>
      </c>
    </row>
    <row r="125" spans="1:3">
      <c r="A125" s="8" t="s">
        <v>879</v>
      </c>
      <c r="B125" s="10" t="s">
        <v>880</v>
      </c>
      <c r="C125" s="8">
        <v>12</v>
      </c>
    </row>
    <row r="126" spans="1:3">
      <c r="A126" s="8" t="s">
        <v>879</v>
      </c>
      <c r="B126" s="10" t="s">
        <v>882</v>
      </c>
      <c r="C126" s="8">
        <v>12</v>
      </c>
    </row>
    <row r="127" spans="1:3">
      <c r="A127" s="8" t="s">
        <v>881</v>
      </c>
      <c r="B127" s="9" t="s">
        <v>306</v>
      </c>
      <c r="C127" s="8">
        <v>12</v>
      </c>
    </row>
    <row r="128" spans="1:3">
      <c r="A128" s="8" t="s">
        <v>881</v>
      </c>
      <c r="B128" s="9" t="s">
        <v>402</v>
      </c>
      <c r="C128" s="8">
        <v>12</v>
      </c>
    </row>
    <row r="129" spans="1:3">
      <c r="A129" s="8" t="s">
        <v>881</v>
      </c>
      <c r="B129" s="9" t="s">
        <v>356</v>
      </c>
      <c r="C129" s="8">
        <v>12</v>
      </c>
    </row>
    <row r="130" spans="1:3">
      <c r="A130" s="8" t="s">
        <v>881</v>
      </c>
      <c r="B130" s="9" t="s">
        <v>363</v>
      </c>
      <c r="C130" s="8">
        <v>12</v>
      </c>
    </row>
    <row r="131" spans="1:3">
      <c r="A131" s="8" t="s">
        <v>20</v>
      </c>
      <c r="B131" s="8" t="s">
        <v>351</v>
      </c>
      <c r="C131" s="8">
        <v>12</v>
      </c>
    </row>
    <row r="132" spans="1:3">
      <c r="A132" s="8" t="s">
        <v>20</v>
      </c>
      <c r="B132" s="8" t="s">
        <v>409</v>
      </c>
      <c r="C132" s="8">
        <v>12</v>
      </c>
    </row>
    <row r="133" spans="1:3">
      <c r="A133" s="8" t="s">
        <v>883</v>
      </c>
      <c r="B133" s="8" t="s">
        <v>783</v>
      </c>
      <c r="C133" s="8">
        <v>12</v>
      </c>
    </row>
    <row r="134" spans="1:3">
      <c r="A134" s="8" t="s">
        <v>885</v>
      </c>
      <c r="B134" s="8" t="s">
        <v>886</v>
      </c>
      <c r="C134" s="8">
        <v>12</v>
      </c>
    </row>
    <row r="135" spans="1:3">
      <c r="A135" s="8" t="s">
        <v>887</v>
      </c>
      <c r="B135" s="8" t="s">
        <v>332</v>
      </c>
      <c r="C135" s="8">
        <v>12</v>
      </c>
    </row>
    <row r="136" spans="1:3">
      <c r="A136" s="8" t="s">
        <v>888</v>
      </c>
      <c r="B136" s="8" t="s">
        <v>889</v>
      </c>
      <c r="C136" s="8">
        <v>12</v>
      </c>
    </row>
    <row r="137" spans="1:3">
      <c r="A137" s="8" t="s">
        <v>888</v>
      </c>
      <c r="B137" s="8" t="s">
        <v>569</v>
      </c>
      <c r="C137" s="8">
        <v>12</v>
      </c>
    </row>
    <row r="138" spans="1:3">
      <c r="A138" s="8" t="s">
        <v>888</v>
      </c>
      <c r="B138" s="8" t="s">
        <v>861</v>
      </c>
      <c r="C138" s="8">
        <v>12</v>
      </c>
    </row>
    <row r="139" spans="1:3">
      <c r="A139" s="8" t="s">
        <v>888</v>
      </c>
      <c r="B139" s="8" t="s">
        <v>863</v>
      </c>
      <c r="C139" s="8">
        <v>12</v>
      </c>
    </row>
    <row r="140" spans="1:3">
      <c r="A140" s="8" t="s">
        <v>888</v>
      </c>
      <c r="B140" s="8" t="s">
        <v>341</v>
      </c>
      <c r="C140" s="8">
        <v>12</v>
      </c>
    </row>
    <row r="141" spans="1:3">
      <c r="A141" s="8" t="s">
        <v>887</v>
      </c>
      <c r="B141" s="7" t="s">
        <v>349</v>
      </c>
      <c r="C141" s="8">
        <v>12</v>
      </c>
    </row>
    <row r="142" spans="1:3">
      <c r="A142" s="8" t="s">
        <v>888</v>
      </c>
      <c r="B142" s="10" t="s">
        <v>353</v>
      </c>
      <c r="C142" s="8">
        <v>12</v>
      </c>
    </row>
    <row r="143" spans="1:3">
      <c r="A143" s="8" t="s">
        <v>1042</v>
      </c>
      <c r="B143" s="10" t="s">
        <v>310</v>
      </c>
      <c r="C143" s="8">
        <v>12</v>
      </c>
    </row>
    <row r="144" spans="1:3">
      <c r="A144" t="s">
        <v>45</v>
      </c>
      <c r="B144" t="s">
        <v>771</v>
      </c>
      <c r="C144">
        <v>12</v>
      </c>
    </row>
    <row r="145" spans="1:3">
      <c r="A145" t="s">
        <v>45</v>
      </c>
      <c r="B145" t="s">
        <v>791</v>
      </c>
      <c r="C145">
        <v>12</v>
      </c>
    </row>
    <row r="146" spans="1:3">
      <c r="A146" t="s">
        <v>10</v>
      </c>
      <c r="B146" t="s">
        <v>973</v>
      </c>
      <c r="C146">
        <v>12</v>
      </c>
    </row>
    <row r="147" spans="1:3">
      <c r="A147" t="s">
        <v>836</v>
      </c>
      <c r="B147" t="s">
        <v>837</v>
      </c>
      <c r="C147">
        <v>12</v>
      </c>
    </row>
    <row r="148" spans="1:3">
      <c r="A148" t="s">
        <v>154</v>
      </c>
      <c r="B148" t="s">
        <v>795</v>
      </c>
      <c r="C148">
        <v>12</v>
      </c>
    </row>
    <row r="149" spans="1:3">
      <c r="A149" t="s">
        <v>71</v>
      </c>
      <c r="B149" t="s">
        <v>779</v>
      </c>
      <c r="C149">
        <v>12</v>
      </c>
    </row>
    <row r="150" spans="1:3">
      <c r="A150" t="s">
        <v>184</v>
      </c>
      <c r="B150" t="s">
        <v>1046</v>
      </c>
      <c r="C150">
        <v>12</v>
      </c>
    </row>
    <row r="151" spans="1:3">
      <c r="A151" t="s">
        <v>184</v>
      </c>
      <c r="B151" t="s">
        <v>1047</v>
      </c>
      <c r="C151">
        <v>12</v>
      </c>
    </row>
    <row r="152" spans="1:3">
      <c r="A152" t="s">
        <v>184</v>
      </c>
      <c r="B152" t="s">
        <v>896</v>
      </c>
      <c r="C152">
        <v>12</v>
      </c>
    </row>
    <row r="153" spans="1:3">
      <c r="A153" t="s">
        <v>184</v>
      </c>
      <c r="B153" t="s">
        <v>1048</v>
      </c>
      <c r="C153">
        <v>12</v>
      </c>
    </row>
    <row r="154" spans="1:3">
      <c r="A154" t="s">
        <v>184</v>
      </c>
      <c r="B154" t="s">
        <v>928</v>
      </c>
      <c r="C154">
        <v>12</v>
      </c>
    </row>
    <row r="155" spans="1:3">
      <c r="A155" t="s">
        <v>184</v>
      </c>
      <c r="B155" t="s">
        <v>931</v>
      </c>
      <c r="C155">
        <v>12</v>
      </c>
    </row>
    <row r="156" spans="1:3">
      <c r="A156" t="s">
        <v>184</v>
      </c>
      <c r="B156" t="s">
        <v>1049</v>
      </c>
      <c r="C156">
        <v>12</v>
      </c>
    </row>
    <row r="157" spans="1:3">
      <c r="A157" t="s">
        <v>184</v>
      </c>
      <c r="B157" t="s">
        <v>993</v>
      </c>
      <c r="C157">
        <v>12</v>
      </c>
    </row>
    <row r="158" spans="1:3">
      <c r="A158" t="s">
        <v>154</v>
      </c>
      <c r="B158" t="s">
        <v>794</v>
      </c>
      <c r="C158">
        <v>12</v>
      </c>
    </row>
    <row r="159" spans="1:3">
      <c r="A159" t="s">
        <v>45</v>
      </c>
      <c r="B159" t="s">
        <v>1050</v>
      </c>
      <c r="C159">
        <v>12</v>
      </c>
    </row>
    <row r="160" spans="1:3">
      <c r="A160" t="s">
        <v>110</v>
      </c>
      <c r="B160" t="s">
        <v>1051</v>
      </c>
      <c r="C160">
        <v>12</v>
      </c>
    </row>
    <row r="161" spans="1:3">
      <c r="A161" t="s">
        <v>116</v>
      </c>
      <c r="B161" t="s">
        <v>775</v>
      </c>
      <c r="C161">
        <v>12</v>
      </c>
    </row>
    <row r="162" spans="1:3">
      <c r="B162" s="12"/>
    </row>
  </sheetData>
  <sortState xmlns:xlrd2="http://schemas.microsoft.com/office/spreadsheetml/2017/richdata2" ref="A2:B141">
    <sortCondition ref="A2:A141"/>
  </sortState>
  <phoneticPr fontId="1" type="noConversion"/>
  <pageMargins left="0.7" right="0.7" top="0.75" bottom="0.75" header="0.3" footer="0.3"/>
  <pageSetup paperSize="9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B30208-4306-4F9E-A61E-4C0DDC16C06A}">
  <sheetPr filterMode="1"/>
  <dimension ref="A1:G138"/>
  <sheetViews>
    <sheetView topLeftCell="A105" workbookViewId="0">
      <selection activeCell="A53" sqref="A53"/>
    </sheetView>
  </sheetViews>
  <sheetFormatPr defaultRowHeight="16.5"/>
  <cols>
    <col min="1" max="1" width="16.42578125" style="4" customWidth="1"/>
    <col min="2" max="2" width="20.85546875" style="4" customWidth="1"/>
    <col min="3" max="16384" width="9.140625" style="4"/>
  </cols>
  <sheetData>
    <row r="1" spans="1:7">
      <c r="A1" s="5" t="s">
        <v>143</v>
      </c>
      <c r="B1" s="5" t="s">
        <v>875</v>
      </c>
      <c r="C1" s="5" t="s">
        <v>874</v>
      </c>
      <c r="E1" s="7"/>
      <c r="F1" s="7" t="s">
        <v>884</v>
      </c>
      <c r="G1" s="7"/>
    </row>
    <row r="2" spans="1:7">
      <c r="A2" s="5" t="s">
        <v>38</v>
      </c>
      <c r="B2" s="5" t="s">
        <v>39</v>
      </c>
      <c r="C2" s="5">
        <v>6</v>
      </c>
    </row>
    <row r="3" spans="1:7" hidden="1">
      <c r="A3" s="5" t="s">
        <v>177</v>
      </c>
      <c r="B3" s="5" t="s">
        <v>325</v>
      </c>
      <c r="C3" s="5">
        <v>6</v>
      </c>
    </row>
    <row r="4" spans="1:7">
      <c r="A4" s="5" t="s">
        <v>177</v>
      </c>
      <c r="B4" s="5" t="s">
        <v>346</v>
      </c>
      <c r="C4" s="5">
        <v>6</v>
      </c>
    </row>
    <row r="5" spans="1:7">
      <c r="A5" s="5" t="s">
        <v>177</v>
      </c>
      <c r="B5" s="5" t="s">
        <v>368</v>
      </c>
      <c r="C5" s="5">
        <v>6</v>
      </c>
    </row>
    <row r="6" spans="1:7">
      <c r="A6" s="5" t="s">
        <v>198</v>
      </c>
      <c r="B6" s="5" t="s">
        <v>310</v>
      </c>
      <c r="C6" s="5">
        <v>6</v>
      </c>
    </row>
    <row r="7" spans="1:7">
      <c r="A7" s="5" t="s">
        <v>88</v>
      </c>
      <c r="B7" s="5" t="s">
        <v>317</v>
      </c>
      <c r="C7" s="5">
        <v>6</v>
      </c>
    </row>
    <row r="8" spans="1:7">
      <c r="A8" s="5" t="s">
        <v>88</v>
      </c>
      <c r="B8" s="5" t="s">
        <v>89</v>
      </c>
      <c r="C8" s="5">
        <v>6</v>
      </c>
    </row>
    <row r="9" spans="1:7">
      <c r="A9" s="5" t="s">
        <v>88</v>
      </c>
      <c r="B9" s="5" t="s">
        <v>318</v>
      </c>
      <c r="C9" s="5">
        <v>6</v>
      </c>
    </row>
    <row r="10" spans="1:7">
      <c r="A10" s="5" t="s">
        <v>88</v>
      </c>
      <c r="B10" s="5" t="s">
        <v>319</v>
      </c>
      <c r="C10" s="5">
        <v>6</v>
      </c>
    </row>
    <row r="11" spans="1:7">
      <c r="A11" s="5" t="s">
        <v>88</v>
      </c>
      <c r="B11" s="5" t="s">
        <v>327</v>
      </c>
      <c r="C11" s="5">
        <v>6</v>
      </c>
    </row>
    <row r="12" spans="1:7">
      <c r="A12" s="5" t="s">
        <v>110</v>
      </c>
      <c r="B12" s="5" t="s">
        <v>306</v>
      </c>
      <c r="C12" s="5">
        <v>6</v>
      </c>
    </row>
    <row r="13" spans="1:7">
      <c r="A13" s="5" t="s">
        <v>110</v>
      </c>
      <c r="B13" s="5" t="s">
        <v>161</v>
      </c>
      <c r="C13" s="5">
        <v>6</v>
      </c>
    </row>
    <row r="14" spans="1:7">
      <c r="A14" s="5" t="s">
        <v>110</v>
      </c>
      <c r="B14" s="5" t="s">
        <v>345</v>
      </c>
      <c r="C14" s="5">
        <v>6</v>
      </c>
    </row>
    <row r="15" spans="1:7">
      <c r="A15" s="5" t="s">
        <v>110</v>
      </c>
      <c r="B15" s="5" t="s">
        <v>356</v>
      </c>
      <c r="C15" s="5">
        <v>6</v>
      </c>
    </row>
    <row r="16" spans="1:7">
      <c r="A16" s="5" t="s">
        <v>110</v>
      </c>
      <c r="B16" s="5" t="s">
        <v>360</v>
      </c>
      <c r="C16" s="5">
        <v>6</v>
      </c>
    </row>
    <row r="17" spans="1:3">
      <c r="A17" s="5" t="s">
        <v>110</v>
      </c>
      <c r="B17" s="5" t="s">
        <v>362</v>
      </c>
      <c r="C17" s="5">
        <v>6</v>
      </c>
    </row>
    <row r="18" spans="1:3">
      <c r="A18" s="5" t="s">
        <v>110</v>
      </c>
      <c r="B18" s="5" t="s">
        <v>363</v>
      </c>
      <c r="C18" s="5">
        <v>6</v>
      </c>
    </row>
    <row r="19" spans="1:3">
      <c r="A19" s="5" t="s">
        <v>110</v>
      </c>
      <c r="B19" s="5" t="s">
        <v>846</v>
      </c>
      <c r="C19" s="5">
        <v>6</v>
      </c>
    </row>
    <row r="20" spans="1:3">
      <c r="A20" s="5" t="s">
        <v>74</v>
      </c>
      <c r="B20" s="5" t="s">
        <v>313</v>
      </c>
      <c r="C20" s="5">
        <v>6</v>
      </c>
    </row>
    <row r="21" spans="1:3" hidden="1">
      <c r="A21" s="5" t="s">
        <v>74</v>
      </c>
      <c r="B21" s="5" t="s">
        <v>316</v>
      </c>
      <c r="C21" s="5">
        <v>6</v>
      </c>
    </row>
    <row r="22" spans="1:3">
      <c r="A22" s="5" t="s">
        <v>74</v>
      </c>
      <c r="B22" s="5" t="s">
        <v>75</v>
      </c>
      <c r="C22" s="5">
        <v>6</v>
      </c>
    </row>
    <row r="23" spans="1:3">
      <c r="A23" s="5" t="s">
        <v>74</v>
      </c>
      <c r="B23" s="5" t="s">
        <v>77</v>
      </c>
      <c r="C23" s="5">
        <v>6</v>
      </c>
    </row>
    <row r="24" spans="1:3">
      <c r="A24" s="5" t="s">
        <v>74</v>
      </c>
      <c r="B24" s="5" t="s">
        <v>320</v>
      </c>
      <c r="C24" s="5">
        <v>6</v>
      </c>
    </row>
    <row r="25" spans="1:3">
      <c r="A25" s="5" t="s">
        <v>74</v>
      </c>
      <c r="B25" s="5" t="s">
        <v>79</v>
      </c>
      <c r="C25" s="5">
        <v>6</v>
      </c>
    </row>
    <row r="26" spans="1:3">
      <c r="A26" s="5" t="s">
        <v>74</v>
      </c>
      <c r="B26" s="5" t="s">
        <v>270</v>
      </c>
      <c r="C26" s="5">
        <v>6</v>
      </c>
    </row>
    <row r="27" spans="1:3">
      <c r="A27" s="5" t="s">
        <v>74</v>
      </c>
      <c r="B27" s="5" t="s">
        <v>159</v>
      </c>
      <c r="C27" s="5">
        <v>6</v>
      </c>
    </row>
    <row r="28" spans="1:3">
      <c r="A28" s="5" t="s">
        <v>74</v>
      </c>
      <c r="B28" s="5" t="s">
        <v>263</v>
      </c>
      <c r="C28" s="5">
        <v>6</v>
      </c>
    </row>
    <row r="29" spans="1:3">
      <c r="A29" s="5" t="s">
        <v>74</v>
      </c>
      <c r="B29" s="5" t="s">
        <v>157</v>
      </c>
      <c r="C29" s="5">
        <v>6</v>
      </c>
    </row>
    <row r="30" spans="1:3">
      <c r="A30" s="5" t="s">
        <v>74</v>
      </c>
      <c r="B30" s="5" t="s">
        <v>165</v>
      </c>
      <c r="C30" s="5">
        <v>6</v>
      </c>
    </row>
    <row r="31" spans="1:3">
      <c r="A31" s="5" t="s">
        <v>74</v>
      </c>
      <c r="B31" s="5" t="s">
        <v>248</v>
      </c>
      <c r="C31" s="5">
        <v>6</v>
      </c>
    </row>
    <row r="32" spans="1:3">
      <c r="A32" s="5" t="s">
        <v>74</v>
      </c>
      <c r="B32" s="5" t="s">
        <v>163</v>
      </c>
      <c r="C32" s="5">
        <v>6</v>
      </c>
    </row>
    <row r="33" spans="1:3">
      <c r="A33" s="5" t="s">
        <v>199</v>
      </c>
      <c r="B33" s="5" t="s">
        <v>308</v>
      </c>
      <c r="C33" s="5">
        <v>6</v>
      </c>
    </row>
    <row r="34" spans="1:3">
      <c r="A34" s="5" t="s">
        <v>199</v>
      </c>
      <c r="B34" s="5" t="s">
        <v>344</v>
      </c>
      <c r="C34" s="5">
        <v>6</v>
      </c>
    </row>
    <row r="35" spans="1:3">
      <c r="A35" s="5" t="s">
        <v>132</v>
      </c>
      <c r="B35" s="5" t="s">
        <v>303</v>
      </c>
      <c r="C35" s="5">
        <v>6</v>
      </c>
    </row>
    <row r="36" spans="1:3">
      <c r="A36" s="5" t="s">
        <v>132</v>
      </c>
      <c r="B36" s="5" t="s">
        <v>303</v>
      </c>
      <c r="C36" s="5">
        <v>6</v>
      </c>
    </row>
    <row r="37" spans="1:3">
      <c r="A37" s="5" t="s">
        <v>132</v>
      </c>
      <c r="B37" s="5" t="s">
        <v>303</v>
      </c>
      <c r="C37" s="5">
        <v>6</v>
      </c>
    </row>
    <row r="38" spans="1:3">
      <c r="A38" s="5" t="s">
        <v>154</v>
      </c>
      <c r="B38" s="5" t="s">
        <v>309</v>
      </c>
      <c r="C38" s="5">
        <v>6</v>
      </c>
    </row>
    <row r="39" spans="1:3">
      <c r="A39" s="5" t="s">
        <v>154</v>
      </c>
      <c r="B39" s="5" t="s">
        <v>312</v>
      </c>
      <c r="C39" s="5">
        <v>6</v>
      </c>
    </row>
    <row r="40" spans="1:3">
      <c r="A40" s="5" t="s">
        <v>154</v>
      </c>
      <c r="B40" s="5" t="s">
        <v>155</v>
      </c>
      <c r="C40" s="5">
        <v>6</v>
      </c>
    </row>
    <row r="41" spans="1:3">
      <c r="A41" s="5" t="s">
        <v>154</v>
      </c>
      <c r="B41" s="5" t="s">
        <v>341</v>
      </c>
      <c r="C41" s="5">
        <v>6</v>
      </c>
    </row>
    <row r="42" spans="1:3">
      <c r="A42" s="5" t="s">
        <v>154</v>
      </c>
      <c r="B42" s="5" t="s">
        <v>342</v>
      </c>
      <c r="C42" s="5">
        <v>6</v>
      </c>
    </row>
    <row r="43" spans="1:3">
      <c r="A43" s="5" t="s">
        <v>154</v>
      </c>
      <c r="B43" s="5" t="s">
        <v>309</v>
      </c>
      <c r="C43" s="5">
        <v>6</v>
      </c>
    </row>
    <row r="44" spans="1:3">
      <c r="A44" s="5" t="s">
        <v>154</v>
      </c>
      <c r="B44" s="5" t="s">
        <v>353</v>
      </c>
      <c r="C44" s="5">
        <v>6</v>
      </c>
    </row>
    <row r="45" spans="1:3" hidden="1">
      <c r="A45" s="5" t="s">
        <v>154</v>
      </c>
      <c r="B45" s="5" t="s">
        <v>178</v>
      </c>
      <c r="C45" s="5">
        <v>6</v>
      </c>
    </row>
    <row r="46" spans="1:3">
      <c r="A46" s="5" t="s">
        <v>154</v>
      </c>
      <c r="B46" s="5" t="s">
        <v>361</v>
      </c>
      <c r="C46" s="5">
        <v>6</v>
      </c>
    </row>
    <row r="47" spans="1:3">
      <c r="A47" s="5" t="s">
        <v>154</v>
      </c>
      <c r="B47" s="5" t="s">
        <v>365</v>
      </c>
      <c r="C47" s="5">
        <v>6</v>
      </c>
    </row>
    <row r="48" spans="1:3">
      <c r="A48" s="5" t="s">
        <v>154</v>
      </c>
      <c r="B48" s="5" t="s">
        <v>155</v>
      </c>
      <c r="C48" s="5">
        <v>6</v>
      </c>
    </row>
    <row r="49" spans="1:3">
      <c r="A49" s="5" t="s">
        <v>154</v>
      </c>
      <c r="B49" s="5" t="s">
        <v>537</v>
      </c>
      <c r="C49" s="5">
        <v>6</v>
      </c>
    </row>
    <row r="50" spans="1:3" hidden="1">
      <c r="A50" s="5" t="s">
        <v>154</v>
      </c>
      <c r="B50" s="5" t="s">
        <v>526</v>
      </c>
      <c r="C50" s="5">
        <v>6</v>
      </c>
    </row>
    <row r="51" spans="1:3" hidden="1">
      <c r="A51" s="5" t="s">
        <v>154</v>
      </c>
      <c r="B51" s="5" t="s">
        <v>194</v>
      </c>
      <c r="C51" s="5">
        <v>6</v>
      </c>
    </row>
    <row r="52" spans="1:3" hidden="1">
      <c r="A52" s="5" t="s">
        <v>61</v>
      </c>
      <c r="B52" s="5" t="s">
        <v>307</v>
      </c>
      <c r="C52" s="5">
        <v>6</v>
      </c>
    </row>
    <row r="53" spans="1:3">
      <c r="A53" s="5" t="s">
        <v>23</v>
      </c>
      <c r="B53" s="5" t="s">
        <v>33</v>
      </c>
      <c r="C53" s="5">
        <v>6</v>
      </c>
    </row>
    <row r="54" spans="1:3">
      <c r="A54" s="5" t="s">
        <v>23</v>
      </c>
      <c r="B54" s="5" t="s">
        <v>331</v>
      </c>
      <c r="C54" s="5">
        <v>6</v>
      </c>
    </row>
    <row r="55" spans="1:3" hidden="1">
      <c r="A55" s="5" t="s">
        <v>23</v>
      </c>
      <c r="B55" s="5" t="s">
        <v>332</v>
      </c>
      <c r="C55" s="5">
        <v>6</v>
      </c>
    </row>
    <row r="56" spans="1:3" hidden="1">
      <c r="A56" s="5" t="s">
        <v>23</v>
      </c>
      <c r="B56" s="5" t="s">
        <v>208</v>
      </c>
      <c r="C56" s="5">
        <v>6</v>
      </c>
    </row>
    <row r="57" spans="1:3">
      <c r="A57" s="5" t="s">
        <v>23</v>
      </c>
      <c r="B57" s="5" t="s">
        <v>340</v>
      </c>
      <c r="C57" s="5">
        <v>6</v>
      </c>
    </row>
    <row r="58" spans="1:3">
      <c r="A58" s="5" t="s">
        <v>23</v>
      </c>
      <c r="B58" s="5" t="s">
        <v>36</v>
      </c>
      <c r="C58" s="5">
        <v>6</v>
      </c>
    </row>
    <row r="59" spans="1:3" hidden="1">
      <c r="A59" s="5" t="s">
        <v>23</v>
      </c>
      <c r="B59" s="5" t="s">
        <v>347</v>
      </c>
      <c r="C59" s="5">
        <v>6</v>
      </c>
    </row>
    <row r="60" spans="1:3" hidden="1">
      <c r="A60" s="5" t="s">
        <v>23</v>
      </c>
      <c r="B60" s="5" t="s">
        <v>349</v>
      </c>
      <c r="C60" s="5">
        <v>6</v>
      </c>
    </row>
    <row r="61" spans="1:3" hidden="1">
      <c r="A61" s="5" t="s">
        <v>23</v>
      </c>
      <c r="B61" s="5" t="s">
        <v>352</v>
      </c>
      <c r="C61" s="5">
        <v>6</v>
      </c>
    </row>
    <row r="62" spans="1:3">
      <c r="A62" s="5" t="s">
        <v>23</v>
      </c>
      <c r="B62" s="5" t="s">
        <v>33</v>
      </c>
      <c r="C62" s="5">
        <v>6</v>
      </c>
    </row>
    <row r="63" spans="1:3">
      <c r="A63" s="5" t="s">
        <v>26</v>
      </c>
      <c r="B63" s="5" t="s">
        <v>305</v>
      </c>
      <c r="C63" s="5">
        <v>6</v>
      </c>
    </row>
    <row r="64" spans="1:3">
      <c r="A64" s="5" t="s">
        <v>26</v>
      </c>
      <c r="B64" s="5" t="s">
        <v>27</v>
      </c>
      <c r="C64" s="5">
        <v>6</v>
      </c>
    </row>
    <row r="65" spans="1:3">
      <c r="A65" s="5" t="s">
        <v>26</v>
      </c>
      <c r="B65" s="5" t="s">
        <v>337</v>
      </c>
      <c r="C65" s="5">
        <v>6</v>
      </c>
    </row>
    <row r="66" spans="1:3">
      <c r="A66" s="5" t="s">
        <v>116</v>
      </c>
      <c r="B66" s="5" t="s">
        <v>323</v>
      </c>
      <c r="C66" s="5">
        <v>6</v>
      </c>
    </row>
    <row r="67" spans="1:3">
      <c r="A67" s="5" t="s">
        <v>116</v>
      </c>
      <c r="B67" s="5" t="s">
        <v>265</v>
      </c>
      <c r="C67" s="5">
        <v>6</v>
      </c>
    </row>
    <row r="68" spans="1:3">
      <c r="A68" s="5" t="s">
        <v>116</v>
      </c>
      <c r="B68" s="5" t="s">
        <v>124</v>
      </c>
      <c r="C68" s="5">
        <v>6</v>
      </c>
    </row>
    <row r="69" spans="1:3">
      <c r="A69" s="5" t="s">
        <v>116</v>
      </c>
      <c r="B69" s="5" t="s">
        <v>259</v>
      </c>
      <c r="C69" s="5">
        <v>6</v>
      </c>
    </row>
    <row r="70" spans="1:3">
      <c r="A70" s="5" t="s">
        <v>116</v>
      </c>
      <c r="B70" s="5" t="s">
        <v>126</v>
      </c>
      <c r="C70" s="5">
        <v>6</v>
      </c>
    </row>
    <row r="71" spans="1:3">
      <c r="A71" s="5" t="s">
        <v>10</v>
      </c>
      <c r="B71" s="5" t="s">
        <v>272</v>
      </c>
      <c r="C71" s="5">
        <v>6</v>
      </c>
    </row>
    <row r="72" spans="1:3">
      <c r="A72" s="5" t="s">
        <v>10</v>
      </c>
      <c r="B72" s="5" t="s">
        <v>12</v>
      </c>
      <c r="C72" s="5">
        <v>6</v>
      </c>
    </row>
    <row r="73" spans="1:3">
      <c r="A73" s="5" t="s">
        <v>45</v>
      </c>
      <c r="B73" s="5" t="s">
        <v>261</v>
      </c>
      <c r="C73" s="5">
        <v>6</v>
      </c>
    </row>
    <row r="74" spans="1:3">
      <c r="A74" s="5" t="s">
        <v>102</v>
      </c>
      <c r="B74" s="5" t="s">
        <v>324</v>
      </c>
      <c r="C74" s="5">
        <v>6</v>
      </c>
    </row>
    <row r="75" spans="1:3">
      <c r="A75" s="5" t="s">
        <v>102</v>
      </c>
      <c r="B75" s="5" t="s">
        <v>338</v>
      </c>
      <c r="C75" s="5">
        <v>6</v>
      </c>
    </row>
    <row r="76" spans="1:3">
      <c r="A76" s="5" t="s">
        <v>20</v>
      </c>
      <c r="B76" s="5" t="s">
        <v>339</v>
      </c>
      <c r="C76" s="5">
        <v>6</v>
      </c>
    </row>
    <row r="77" spans="1:3">
      <c r="A77" s="5" t="s">
        <v>20</v>
      </c>
      <c r="B77" s="5" t="s">
        <v>351</v>
      </c>
      <c r="C77" s="5">
        <v>6</v>
      </c>
    </row>
    <row r="78" spans="1:3">
      <c r="A78" s="5" t="s">
        <v>20</v>
      </c>
      <c r="B78" s="5" t="s">
        <v>21</v>
      </c>
      <c r="C78" s="5">
        <v>6</v>
      </c>
    </row>
    <row r="79" spans="1:3">
      <c r="A79" s="5" t="s">
        <v>321</v>
      </c>
      <c r="B79" s="5" t="s">
        <v>322</v>
      </c>
      <c r="C79" s="5">
        <v>6</v>
      </c>
    </row>
    <row r="80" spans="1:3">
      <c r="A80" s="5" t="s">
        <v>321</v>
      </c>
      <c r="B80" s="5" t="s">
        <v>333</v>
      </c>
      <c r="C80" s="5">
        <v>6</v>
      </c>
    </row>
    <row r="81" spans="1:3">
      <c r="A81" s="5" t="s">
        <v>366</v>
      </c>
      <c r="B81" s="5" t="s">
        <v>367</v>
      </c>
      <c r="C81" s="5">
        <v>6</v>
      </c>
    </row>
    <row r="82" spans="1:3">
      <c r="A82" s="5" t="s">
        <v>16</v>
      </c>
      <c r="B82" s="5" t="s">
        <v>18</v>
      </c>
      <c r="C82" s="5">
        <v>6</v>
      </c>
    </row>
    <row r="83" spans="1:3">
      <c r="A83" s="5" t="s">
        <v>16</v>
      </c>
      <c r="B83" s="5" t="s">
        <v>232</v>
      </c>
      <c r="C83" s="5">
        <v>6</v>
      </c>
    </row>
    <row r="84" spans="1:3">
      <c r="A84" s="5" t="s">
        <v>41</v>
      </c>
      <c r="B84" s="5" t="s">
        <v>43</v>
      </c>
      <c r="C84" s="5">
        <v>6</v>
      </c>
    </row>
    <row r="85" spans="1:3">
      <c r="A85" s="5" t="s">
        <v>41</v>
      </c>
      <c r="B85" s="5" t="s">
        <v>100</v>
      </c>
      <c r="C85" s="5">
        <v>6</v>
      </c>
    </row>
    <row r="86" spans="1:3">
      <c r="A86" s="5" t="s">
        <v>41</v>
      </c>
      <c r="B86" s="5" t="s">
        <v>334</v>
      </c>
      <c r="C86" s="5">
        <v>6</v>
      </c>
    </row>
    <row r="87" spans="1:3">
      <c r="A87" s="5" t="s">
        <v>41</v>
      </c>
      <c r="B87" s="5" t="s">
        <v>335</v>
      </c>
      <c r="C87" s="5">
        <v>6</v>
      </c>
    </row>
    <row r="88" spans="1:3">
      <c r="A88" s="5" t="s">
        <v>41</v>
      </c>
      <c r="B88" s="5" t="s">
        <v>100</v>
      </c>
      <c r="C88" s="5">
        <v>6</v>
      </c>
    </row>
    <row r="89" spans="1:3">
      <c r="A89" s="5" t="s">
        <v>41</v>
      </c>
      <c r="B89" s="5" t="s">
        <v>100</v>
      </c>
      <c r="C89" s="5">
        <v>6</v>
      </c>
    </row>
    <row r="90" spans="1:3">
      <c r="A90" s="5" t="s">
        <v>41</v>
      </c>
      <c r="B90" s="5" t="s">
        <v>388</v>
      </c>
      <c r="C90" s="5">
        <v>6</v>
      </c>
    </row>
    <row r="91" spans="1:3">
      <c r="A91" s="5" t="s">
        <v>6</v>
      </c>
      <c r="B91" s="5" t="s">
        <v>358</v>
      </c>
      <c r="C91" s="5">
        <v>6</v>
      </c>
    </row>
    <row r="92" spans="1:3">
      <c r="A92" s="5" t="s">
        <v>6</v>
      </c>
      <c r="B92" s="5" t="s">
        <v>8</v>
      </c>
      <c r="C92" s="5">
        <v>6</v>
      </c>
    </row>
    <row r="93" spans="1:3">
      <c r="A93" s="5" t="s">
        <v>6</v>
      </c>
      <c r="B93" s="5" t="s">
        <v>173</v>
      </c>
      <c r="C93" s="5">
        <v>6</v>
      </c>
    </row>
    <row r="94" spans="1:3">
      <c r="A94" s="5" t="s">
        <v>6</v>
      </c>
      <c r="B94" s="5" t="s">
        <v>175</v>
      </c>
      <c r="C94" s="5">
        <v>6</v>
      </c>
    </row>
    <row r="95" spans="1:3">
      <c r="A95" s="5" t="s">
        <v>210</v>
      </c>
      <c r="B95" s="5" t="s">
        <v>311</v>
      </c>
      <c r="C95" s="5">
        <v>6</v>
      </c>
    </row>
    <row r="96" spans="1:3">
      <c r="A96" s="5" t="s">
        <v>210</v>
      </c>
      <c r="B96" s="5" t="s">
        <v>350</v>
      </c>
      <c r="C96" s="5">
        <v>6</v>
      </c>
    </row>
    <row r="97" spans="1:3">
      <c r="A97" s="5" t="s">
        <v>210</v>
      </c>
      <c r="B97" s="5" t="s">
        <v>211</v>
      </c>
      <c r="C97" s="5">
        <v>6</v>
      </c>
    </row>
    <row r="98" spans="1:3">
      <c r="A98" s="5" t="s">
        <v>314</v>
      </c>
      <c r="B98" s="5" t="s">
        <v>315</v>
      </c>
      <c r="C98" s="5">
        <v>6</v>
      </c>
    </row>
    <row r="99" spans="1:3">
      <c r="A99" s="5" t="s">
        <v>119</v>
      </c>
      <c r="B99" s="5" t="s">
        <v>355</v>
      </c>
      <c r="C99" s="5">
        <v>6</v>
      </c>
    </row>
    <row r="100" spans="1:3">
      <c r="A100" s="5" t="s">
        <v>0</v>
      </c>
      <c r="B100" s="5" t="s">
        <v>343</v>
      </c>
      <c r="C100" s="5">
        <v>6</v>
      </c>
    </row>
    <row r="101" spans="1:3">
      <c r="A101" s="5" t="s">
        <v>0</v>
      </c>
      <c r="B101" s="5" t="s">
        <v>2</v>
      </c>
      <c r="C101" s="5">
        <v>6</v>
      </c>
    </row>
    <row r="102" spans="1:3">
      <c r="A102" s="5" t="s">
        <v>0</v>
      </c>
      <c r="B102" s="5" t="s">
        <v>348</v>
      </c>
      <c r="C102" s="5">
        <v>6</v>
      </c>
    </row>
    <row r="103" spans="1:3">
      <c r="A103" s="5" t="s">
        <v>135</v>
      </c>
      <c r="B103" s="5" t="s">
        <v>136</v>
      </c>
      <c r="C103" s="5">
        <v>6</v>
      </c>
    </row>
    <row r="104" spans="1:3">
      <c r="A104" s="5" t="s">
        <v>135</v>
      </c>
      <c r="B104" s="5" t="s">
        <v>364</v>
      </c>
      <c r="C104" s="5">
        <v>6</v>
      </c>
    </row>
    <row r="105" spans="1:3">
      <c r="A105" s="5" t="s">
        <v>328</v>
      </c>
      <c r="B105" s="5" t="s">
        <v>329</v>
      </c>
      <c r="C105" s="5">
        <v>6</v>
      </c>
    </row>
    <row r="106" spans="1:3">
      <c r="A106" s="5" t="s">
        <v>93</v>
      </c>
      <c r="B106" s="5" t="s">
        <v>94</v>
      </c>
      <c r="C106" s="5">
        <v>6</v>
      </c>
    </row>
    <row r="107" spans="1:3">
      <c r="A107" s="5" t="s">
        <v>93</v>
      </c>
      <c r="B107" s="5" t="s">
        <v>357</v>
      </c>
      <c r="C107" s="5">
        <v>6</v>
      </c>
    </row>
    <row r="108" spans="1:3">
      <c r="A108" s="5" t="s">
        <v>184</v>
      </c>
      <c r="B108" s="5" t="s">
        <v>326</v>
      </c>
      <c r="C108" s="5">
        <v>6</v>
      </c>
    </row>
    <row r="109" spans="1:3">
      <c r="A109" s="5" t="s">
        <v>184</v>
      </c>
      <c r="B109" s="5" t="s">
        <v>301</v>
      </c>
      <c r="C109" s="5">
        <v>6</v>
      </c>
    </row>
    <row r="110" spans="1:3">
      <c r="A110" s="5" t="s">
        <v>184</v>
      </c>
      <c r="B110" s="5" t="s">
        <v>354</v>
      </c>
      <c r="C110" s="5">
        <v>6</v>
      </c>
    </row>
    <row r="111" spans="1:3">
      <c r="A111" s="5" t="s">
        <v>184</v>
      </c>
      <c r="B111" s="5" t="s">
        <v>359</v>
      </c>
      <c r="C111" s="5">
        <v>6</v>
      </c>
    </row>
    <row r="112" spans="1:3">
      <c r="A112" s="5" t="s">
        <v>184</v>
      </c>
      <c r="B112" s="5" t="s">
        <v>292</v>
      </c>
      <c r="C112" s="5">
        <v>6</v>
      </c>
    </row>
    <row r="113" spans="1:3">
      <c r="A113" s="5" t="s">
        <v>184</v>
      </c>
      <c r="B113" s="5" t="s">
        <v>296</v>
      </c>
      <c r="C113" s="5">
        <v>6</v>
      </c>
    </row>
    <row r="114" spans="1:3">
      <c r="A114" s="5" t="s">
        <v>184</v>
      </c>
      <c r="B114" s="5" t="s">
        <v>278</v>
      </c>
      <c r="C114" s="5">
        <v>6</v>
      </c>
    </row>
    <row r="115" spans="1:3">
      <c r="A115" s="5" t="s">
        <v>184</v>
      </c>
      <c r="B115" s="5" t="s">
        <v>840</v>
      </c>
      <c r="C115" s="5">
        <v>6</v>
      </c>
    </row>
    <row r="116" spans="1:3">
      <c r="A116" s="5" t="s">
        <v>184</v>
      </c>
      <c r="B116" s="5" t="s">
        <v>284</v>
      </c>
      <c r="C116" s="5">
        <v>6</v>
      </c>
    </row>
    <row r="117" spans="1:3">
      <c r="A117" s="5" t="s">
        <v>184</v>
      </c>
      <c r="B117" s="5" t="s">
        <v>841</v>
      </c>
      <c r="C117" s="5">
        <v>6</v>
      </c>
    </row>
    <row r="118" spans="1:3">
      <c r="A118" s="5" t="s">
        <v>184</v>
      </c>
      <c r="B118" s="5" t="s">
        <v>282</v>
      </c>
      <c r="C118" s="5">
        <v>6</v>
      </c>
    </row>
    <row r="119" spans="1:3">
      <c r="A119" s="5" t="s">
        <v>184</v>
      </c>
      <c r="B119" s="5" t="s">
        <v>842</v>
      </c>
      <c r="C119" s="5">
        <v>6</v>
      </c>
    </row>
    <row r="120" spans="1:3">
      <c r="A120" s="5" t="s">
        <v>184</v>
      </c>
      <c r="B120" s="5" t="s">
        <v>290</v>
      </c>
      <c r="C120" s="5">
        <v>6</v>
      </c>
    </row>
    <row r="121" spans="1:3">
      <c r="A121" s="5" t="s">
        <v>184</v>
      </c>
      <c r="B121" s="5" t="s">
        <v>286</v>
      </c>
      <c r="C121" s="5">
        <v>6</v>
      </c>
    </row>
    <row r="122" spans="1:3">
      <c r="A122" s="5" t="s">
        <v>184</v>
      </c>
      <c r="B122" s="5" t="s">
        <v>843</v>
      </c>
      <c r="C122" s="5">
        <v>6</v>
      </c>
    </row>
    <row r="123" spans="1:3">
      <c r="A123" s="5" t="s">
        <v>184</v>
      </c>
      <c r="B123" s="5" t="s">
        <v>185</v>
      </c>
      <c r="C123" s="5">
        <v>6</v>
      </c>
    </row>
    <row r="124" spans="1:3">
      <c r="A124" s="5" t="s">
        <v>184</v>
      </c>
      <c r="B124" s="5" t="s">
        <v>844</v>
      </c>
      <c r="C124" s="5">
        <v>6</v>
      </c>
    </row>
    <row r="125" spans="1:3">
      <c r="A125" s="5" t="s">
        <v>184</v>
      </c>
      <c r="B125" s="5" t="s">
        <v>845</v>
      </c>
      <c r="C125" s="5">
        <v>6</v>
      </c>
    </row>
    <row r="126" spans="1:3">
      <c r="A126" s="7" t="s">
        <v>888</v>
      </c>
      <c r="B126" s="7" t="s">
        <v>863</v>
      </c>
      <c r="C126" s="8">
        <v>6</v>
      </c>
    </row>
    <row r="127" spans="1:3">
      <c r="A127" s="7" t="s">
        <v>888</v>
      </c>
      <c r="B127" s="7" t="s">
        <v>569</v>
      </c>
      <c r="C127" s="8">
        <v>6</v>
      </c>
    </row>
    <row r="128" spans="1:3">
      <c r="A128" s="8" t="s">
        <v>1045</v>
      </c>
      <c r="B128" s="8" t="s">
        <v>409</v>
      </c>
      <c r="C128" s="8">
        <v>3</v>
      </c>
    </row>
    <row r="129" spans="1:3">
      <c r="A129" s="11"/>
      <c r="B129" s="11"/>
      <c r="C129" s="11"/>
    </row>
    <row r="130" spans="1:3">
      <c r="A130" s="11"/>
      <c r="B130" s="11"/>
      <c r="C130" s="11"/>
    </row>
    <row r="131" spans="1:3">
      <c r="A131" s="11"/>
      <c r="B131" s="11"/>
      <c r="C131" s="11"/>
    </row>
    <row r="132" spans="1:3">
      <c r="A132" s="11"/>
      <c r="B132" s="11"/>
      <c r="C132" s="11"/>
    </row>
    <row r="133" spans="1:3">
      <c r="A133" s="11"/>
      <c r="B133" s="11"/>
      <c r="C133" s="11"/>
    </row>
    <row r="134" spans="1:3">
      <c r="A134" s="11"/>
      <c r="B134" s="11"/>
      <c r="C134" s="11"/>
    </row>
    <row r="135" spans="1:3">
      <c r="A135" s="11"/>
      <c r="B135" s="11"/>
      <c r="C135" s="11"/>
    </row>
    <row r="136" spans="1:3">
      <c r="A136" s="11"/>
      <c r="B136" s="11"/>
      <c r="C136" s="11"/>
    </row>
    <row r="137" spans="1:3">
      <c r="A137" s="11"/>
      <c r="B137" s="11"/>
      <c r="C137" s="11"/>
    </row>
    <row r="138" spans="1:3">
      <c r="A138" s="11"/>
      <c r="B138" s="11"/>
      <c r="C138" s="11"/>
    </row>
  </sheetData>
  <autoFilter ref="A1:C136" xr:uid="{92B30208-4306-4F9E-A61E-4C0DDC16C06A}">
    <filterColumn colId="2">
      <filters>
        <filter val="6"/>
      </filters>
    </filterColumn>
    <sortState xmlns:xlrd2="http://schemas.microsoft.com/office/spreadsheetml/2017/richdata2" ref="A2:C136">
      <sortCondition ref="A1:A136"/>
    </sortState>
  </autoFilter>
  <sortState xmlns:xlrd2="http://schemas.microsoft.com/office/spreadsheetml/2017/richdata2" ref="A2:B134">
    <sortCondition ref="A2:A134"/>
  </sortState>
  <phoneticPr fontId="1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9FC2C8-48B8-4FA6-9273-5CC5F4625CCA}">
  <sheetPr filterMode="1"/>
  <dimension ref="A1:J141"/>
  <sheetViews>
    <sheetView workbookViewId="0">
      <selection activeCell="B6" sqref="A1:J141"/>
    </sheetView>
  </sheetViews>
  <sheetFormatPr defaultRowHeight="15.75"/>
  <sheetData>
    <row r="1" spans="1:10">
      <c r="B1" t="s">
        <v>143</v>
      </c>
      <c r="D1" t="s">
        <v>144</v>
      </c>
      <c r="E1" t="s">
        <v>145</v>
      </c>
      <c r="F1" t="s">
        <v>146</v>
      </c>
      <c r="G1" t="s">
        <v>147</v>
      </c>
      <c r="H1" t="s">
        <v>148</v>
      </c>
      <c r="I1" t="s">
        <v>149</v>
      </c>
      <c r="J1" t="s">
        <v>150</v>
      </c>
    </row>
    <row r="2" spans="1:10">
      <c r="A2">
        <v>1</v>
      </c>
      <c r="B2" t="s">
        <v>154</v>
      </c>
      <c r="C2" t="str">
        <f>IF(ISNUMBER(SEARCH("國小",B2)),"國小",
   IF(ISNUMBER(SEARCH("國中",B2)),"國中",
   IF(ISNUMBER(SEARCH("高中",B2)),"高中","")))</f>
        <v>國小</v>
      </c>
      <c r="D2" t="s">
        <v>17</v>
      </c>
      <c r="E2" t="s">
        <v>309</v>
      </c>
      <c r="F2">
        <v>910150454</v>
      </c>
      <c r="G2" t="s">
        <v>369</v>
      </c>
      <c r="H2" t="s">
        <v>4</v>
      </c>
      <c r="I2">
        <v>6</v>
      </c>
      <c r="J2" t="s">
        <v>5</v>
      </c>
    </row>
    <row r="3" spans="1:10">
      <c r="A3">
        <v>2</v>
      </c>
      <c r="B3" t="s">
        <v>68</v>
      </c>
      <c r="C3" t="str">
        <f t="shared" ref="C3:C66" si="0">IF(ISNUMBER(SEARCH("國小",B3)),"國小",
   IF(ISNUMBER(SEARCH("國中",B3)),"國中",
   IF(ISNUMBER(SEARCH("高中",B3)),"高中","")))</f>
        <v>國小</v>
      </c>
      <c r="D3" t="s">
        <v>62</v>
      </c>
      <c r="E3" t="s">
        <v>370</v>
      </c>
      <c r="F3">
        <v>921192215</v>
      </c>
      <c r="G3" t="s">
        <v>371</v>
      </c>
      <c r="H3" t="s">
        <v>4</v>
      </c>
      <c r="I3">
        <v>6</v>
      </c>
      <c r="J3" t="s">
        <v>5</v>
      </c>
    </row>
    <row r="4" spans="1:10">
      <c r="A4">
        <v>3</v>
      </c>
      <c r="B4" t="s">
        <v>154</v>
      </c>
      <c r="C4" t="str">
        <f t="shared" si="0"/>
        <v>國小</v>
      </c>
      <c r="D4" t="s">
        <v>195</v>
      </c>
      <c r="E4" t="s">
        <v>372</v>
      </c>
      <c r="G4" t="s">
        <v>373</v>
      </c>
      <c r="H4" t="s">
        <v>4</v>
      </c>
      <c r="I4">
        <v>6</v>
      </c>
      <c r="J4" t="s">
        <v>5</v>
      </c>
    </row>
    <row r="5" spans="1:10">
      <c r="A5">
        <v>4</v>
      </c>
      <c r="B5" t="s">
        <v>119</v>
      </c>
      <c r="C5" t="str">
        <f t="shared" si="0"/>
        <v>國小</v>
      </c>
      <c r="D5" t="s">
        <v>17</v>
      </c>
      <c r="E5" t="s">
        <v>355</v>
      </c>
      <c r="F5">
        <v>978203570</v>
      </c>
      <c r="G5" t="s">
        <v>374</v>
      </c>
      <c r="H5" t="s">
        <v>4</v>
      </c>
      <c r="I5">
        <v>6</v>
      </c>
      <c r="J5" t="s">
        <v>5</v>
      </c>
    </row>
    <row r="6" spans="1:10">
      <c r="A6">
        <v>5</v>
      </c>
      <c r="B6" t="s">
        <v>88</v>
      </c>
      <c r="C6" t="str">
        <f t="shared" si="0"/>
        <v>國中</v>
      </c>
      <c r="D6" t="s">
        <v>17</v>
      </c>
      <c r="E6" t="s">
        <v>375</v>
      </c>
      <c r="F6">
        <v>923621049</v>
      </c>
      <c r="G6" t="s">
        <v>376</v>
      </c>
      <c r="H6" t="s">
        <v>4</v>
      </c>
      <c r="I6">
        <v>6</v>
      </c>
      <c r="J6" t="s">
        <v>5</v>
      </c>
    </row>
    <row r="7" spans="1:10">
      <c r="A7">
        <v>6</v>
      </c>
      <c r="B7" t="s">
        <v>88</v>
      </c>
      <c r="C7" t="str">
        <f t="shared" si="0"/>
        <v>國中</v>
      </c>
      <c r="D7" t="s">
        <v>58</v>
      </c>
      <c r="E7" t="s">
        <v>377</v>
      </c>
      <c r="G7" t="s">
        <v>378</v>
      </c>
      <c r="H7" t="s">
        <v>4</v>
      </c>
      <c r="I7">
        <v>6</v>
      </c>
      <c r="J7" t="s">
        <v>5</v>
      </c>
    </row>
    <row r="8" spans="1:10">
      <c r="A8">
        <v>7</v>
      </c>
      <c r="B8" t="s">
        <v>88</v>
      </c>
      <c r="C8" t="str">
        <f t="shared" si="0"/>
        <v>國中</v>
      </c>
      <c r="D8" t="s">
        <v>58</v>
      </c>
      <c r="E8" t="s">
        <v>327</v>
      </c>
      <c r="F8">
        <v>955567069</v>
      </c>
      <c r="G8" t="s">
        <v>379</v>
      </c>
      <c r="H8" t="s">
        <v>4</v>
      </c>
      <c r="I8">
        <v>6</v>
      </c>
      <c r="J8" t="s">
        <v>5</v>
      </c>
    </row>
    <row r="9" spans="1:10">
      <c r="A9">
        <v>8</v>
      </c>
      <c r="B9" t="s">
        <v>88</v>
      </c>
      <c r="C9" t="str">
        <f t="shared" si="0"/>
        <v>國中</v>
      </c>
      <c r="D9" t="s">
        <v>58</v>
      </c>
      <c r="E9" t="s">
        <v>380</v>
      </c>
      <c r="G9" t="s">
        <v>381</v>
      </c>
      <c r="H9" t="s">
        <v>4</v>
      </c>
      <c r="I9">
        <v>6</v>
      </c>
      <c r="J9" t="s">
        <v>5</v>
      </c>
    </row>
    <row r="10" spans="1:10">
      <c r="A10">
        <v>9</v>
      </c>
      <c r="B10" t="s">
        <v>88</v>
      </c>
      <c r="C10" t="str">
        <f t="shared" si="0"/>
        <v>國中</v>
      </c>
      <c r="D10" t="s">
        <v>29</v>
      </c>
      <c r="E10" t="s">
        <v>382</v>
      </c>
      <c r="G10" t="s">
        <v>383</v>
      </c>
      <c r="H10" t="s">
        <v>4</v>
      </c>
      <c r="I10">
        <v>6</v>
      </c>
      <c r="J10" t="s">
        <v>5</v>
      </c>
    </row>
    <row r="11" spans="1:10">
      <c r="A11">
        <v>10</v>
      </c>
      <c r="B11" t="s">
        <v>88</v>
      </c>
      <c r="C11" t="str">
        <f t="shared" si="0"/>
        <v>國中</v>
      </c>
      <c r="D11" t="s">
        <v>58</v>
      </c>
      <c r="E11" t="s">
        <v>384</v>
      </c>
      <c r="G11" t="s">
        <v>385</v>
      </c>
      <c r="H11" t="s">
        <v>4</v>
      </c>
      <c r="I11">
        <v>6</v>
      </c>
      <c r="J11" t="s">
        <v>5</v>
      </c>
    </row>
    <row r="12" spans="1:10">
      <c r="A12">
        <v>11</v>
      </c>
      <c r="B12" t="s">
        <v>88</v>
      </c>
      <c r="C12" t="str">
        <f t="shared" si="0"/>
        <v>國中</v>
      </c>
      <c r="D12" t="s">
        <v>203</v>
      </c>
      <c r="E12" t="s">
        <v>318</v>
      </c>
      <c r="G12" t="s">
        <v>386</v>
      </c>
      <c r="H12" t="s">
        <v>4</v>
      </c>
      <c r="I12">
        <v>6</v>
      </c>
      <c r="J12" t="s">
        <v>5</v>
      </c>
    </row>
    <row r="13" spans="1:10">
      <c r="A13">
        <v>12</v>
      </c>
      <c r="B13" t="s">
        <v>88</v>
      </c>
      <c r="C13" t="str">
        <f t="shared" si="0"/>
        <v>國中</v>
      </c>
      <c r="D13" t="s">
        <v>58</v>
      </c>
      <c r="E13" t="s">
        <v>317</v>
      </c>
      <c r="G13" t="s">
        <v>387</v>
      </c>
      <c r="H13" t="s">
        <v>4</v>
      </c>
      <c r="I13">
        <v>6</v>
      </c>
      <c r="J13" t="s">
        <v>5</v>
      </c>
    </row>
    <row r="14" spans="1:10">
      <c r="A14">
        <v>13</v>
      </c>
      <c r="B14" t="s">
        <v>41</v>
      </c>
      <c r="C14" t="str">
        <f t="shared" si="0"/>
        <v/>
      </c>
      <c r="D14" t="s">
        <v>99</v>
      </c>
      <c r="E14" t="s">
        <v>388</v>
      </c>
      <c r="F14">
        <v>921333241</v>
      </c>
      <c r="G14" t="s">
        <v>389</v>
      </c>
      <c r="H14" t="s">
        <v>4</v>
      </c>
      <c r="I14">
        <v>6</v>
      </c>
      <c r="J14" t="s">
        <v>5</v>
      </c>
    </row>
    <row r="15" spans="1:10">
      <c r="A15">
        <v>14</v>
      </c>
      <c r="B15" t="s">
        <v>88</v>
      </c>
      <c r="C15" t="str">
        <f t="shared" si="0"/>
        <v>國中</v>
      </c>
      <c r="D15" t="s">
        <v>65</v>
      </c>
      <c r="E15" t="s">
        <v>390</v>
      </c>
      <c r="G15" t="s">
        <v>391</v>
      </c>
      <c r="H15" t="s">
        <v>4</v>
      </c>
      <c r="I15">
        <v>6</v>
      </c>
      <c r="J15" t="s">
        <v>5</v>
      </c>
    </row>
    <row r="16" spans="1:10">
      <c r="A16">
        <v>15</v>
      </c>
      <c r="B16" t="s">
        <v>88</v>
      </c>
      <c r="C16" t="str">
        <f t="shared" si="0"/>
        <v>國中</v>
      </c>
      <c r="D16" t="s">
        <v>58</v>
      </c>
      <c r="E16" t="s">
        <v>392</v>
      </c>
      <c r="G16" t="s">
        <v>393</v>
      </c>
      <c r="H16" t="s">
        <v>4</v>
      </c>
      <c r="I16">
        <v>6</v>
      </c>
      <c r="J16" t="s">
        <v>5</v>
      </c>
    </row>
    <row r="17" spans="1:10">
      <c r="A17">
        <v>16</v>
      </c>
      <c r="B17" t="s">
        <v>88</v>
      </c>
      <c r="C17" t="str">
        <f t="shared" si="0"/>
        <v>國中</v>
      </c>
      <c r="D17" t="s">
        <v>58</v>
      </c>
      <c r="E17" t="s">
        <v>319</v>
      </c>
      <c r="G17" t="s">
        <v>394</v>
      </c>
      <c r="H17" t="s">
        <v>4</v>
      </c>
      <c r="I17">
        <v>6</v>
      </c>
      <c r="J17" t="s">
        <v>5</v>
      </c>
    </row>
    <row r="18" spans="1:10">
      <c r="A18">
        <v>17</v>
      </c>
      <c r="B18" t="s">
        <v>45</v>
      </c>
      <c r="C18" t="str">
        <f t="shared" si="0"/>
        <v>國小</v>
      </c>
      <c r="D18" t="s">
        <v>11</v>
      </c>
      <c r="E18" t="s">
        <v>395</v>
      </c>
      <c r="F18">
        <v>921531180</v>
      </c>
      <c r="G18" t="s">
        <v>396</v>
      </c>
      <c r="H18" t="s">
        <v>4</v>
      </c>
      <c r="I18">
        <v>6</v>
      </c>
      <c r="J18" t="s">
        <v>5</v>
      </c>
    </row>
    <row r="19" spans="1:10">
      <c r="A19">
        <v>18</v>
      </c>
      <c r="B19" t="s">
        <v>154</v>
      </c>
      <c r="C19" t="str">
        <f t="shared" si="0"/>
        <v>國小</v>
      </c>
      <c r="D19" t="s">
        <v>11</v>
      </c>
      <c r="E19" t="s">
        <v>397</v>
      </c>
      <c r="G19" t="s">
        <v>398</v>
      </c>
      <c r="H19" t="s">
        <v>4</v>
      </c>
      <c r="I19">
        <v>6</v>
      </c>
      <c r="J19" t="s">
        <v>5</v>
      </c>
    </row>
    <row r="20" spans="1:10">
      <c r="A20">
        <v>19</v>
      </c>
      <c r="B20" t="s">
        <v>154</v>
      </c>
      <c r="C20" t="str">
        <f t="shared" si="0"/>
        <v>國小</v>
      </c>
      <c r="D20" t="s">
        <v>35</v>
      </c>
      <c r="E20" t="s">
        <v>353</v>
      </c>
      <c r="F20">
        <v>928717273</v>
      </c>
      <c r="G20" t="s">
        <v>399</v>
      </c>
      <c r="H20" t="s">
        <v>4</v>
      </c>
      <c r="I20">
        <v>6</v>
      </c>
      <c r="J20" t="s">
        <v>5</v>
      </c>
    </row>
    <row r="21" spans="1:10">
      <c r="A21">
        <v>20</v>
      </c>
      <c r="B21" t="s">
        <v>110</v>
      </c>
      <c r="C21" t="str">
        <f t="shared" si="0"/>
        <v>國中</v>
      </c>
      <c r="D21" t="s">
        <v>17</v>
      </c>
      <c r="E21" t="s">
        <v>306</v>
      </c>
      <c r="F21">
        <v>912377997</v>
      </c>
      <c r="G21" t="s">
        <v>400</v>
      </c>
      <c r="H21" t="s">
        <v>4</v>
      </c>
      <c r="I21">
        <v>6</v>
      </c>
      <c r="J21" t="s">
        <v>5</v>
      </c>
    </row>
    <row r="22" spans="1:10">
      <c r="A22">
        <v>21</v>
      </c>
      <c r="B22" t="s">
        <v>110</v>
      </c>
      <c r="C22" t="str">
        <f t="shared" si="0"/>
        <v>國中</v>
      </c>
      <c r="D22" t="s">
        <v>58</v>
      </c>
      <c r="E22" t="s">
        <v>356</v>
      </c>
      <c r="F22">
        <v>931931012</v>
      </c>
      <c r="G22" t="s">
        <v>401</v>
      </c>
      <c r="H22" t="s">
        <v>4</v>
      </c>
      <c r="I22">
        <v>6</v>
      </c>
      <c r="J22" t="s">
        <v>5</v>
      </c>
    </row>
    <row r="23" spans="1:10">
      <c r="A23">
        <v>22</v>
      </c>
      <c r="B23" t="s">
        <v>110</v>
      </c>
      <c r="C23" t="str">
        <f t="shared" si="0"/>
        <v>國中</v>
      </c>
      <c r="D23" t="s">
        <v>58</v>
      </c>
      <c r="E23" t="s">
        <v>402</v>
      </c>
      <c r="G23" t="s">
        <v>403</v>
      </c>
      <c r="H23" t="s">
        <v>4</v>
      </c>
      <c r="I23">
        <v>6</v>
      </c>
      <c r="J23" t="s">
        <v>5</v>
      </c>
    </row>
    <row r="24" spans="1:10">
      <c r="A24">
        <v>23</v>
      </c>
      <c r="B24" t="s">
        <v>110</v>
      </c>
      <c r="C24" t="str">
        <f t="shared" si="0"/>
        <v>國中</v>
      </c>
      <c r="D24" t="s">
        <v>58</v>
      </c>
      <c r="E24" t="s">
        <v>404</v>
      </c>
      <c r="F24">
        <v>912098757</v>
      </c>
      <c r="G24" t="s">
        <v>405</v>
      </c>
      <c r="H24" t="s">
        <v>4</v>
      </c>
      <c r="I24">
        <v>6</v>
      </c>
      <c r="J24" t="s">
        <v>5</v>
      </c>
    </row>
    <row r="25" spans="1:10">
      <c r="A25">
        <v>24</v>
      </c>
      <c r="B25" t="s">
        <v>80</v>
      </c>
      <c r="C25" t="str">
        <f t="shared" si="0"/>
        <v>國小</v>
      </c>
      <c r="D25" t="s">
        <v>11</v>
      </c>
      <c r="E25" t="s">
        <v>406</v>
      </c>
      <c r="F25">
        <v>912885445</v>
      </c>
      <c r="G25" t="s">
        <v>407</v>
      </c>
      <c r="H25" t="s">
        <v>4</v>
      </c>
      <c r="I25">
        <v>6</v>
      </c>
      <c r="J25" t="s">
        <v>5</v>
      </c>
    </row>
    <row r="26" spans="1:10">
      <c r="A26">
        <v>25</v>
      </c>
      <c r="B26" t="s">
        <v>10</v>
      </c>
      <c r="C26" t="str">
        <f t="shared" si="0"/>
        <v>國小</v>
      </c>
      <c r="D26" t="s">
        <v>35</v>
      </c>
      <c r="E26" t="s">
        <v>272</v>
      </c>
      <c r="F26">
        <v>910015482</v>
      </c>
      <c r="G26" t="s">
        <v>408</v>
      </c>
      <c r="H26" t="s">
        <v>4</v>
      </c>
      <c r="I26">
        <v>6</v>
      </c>
      <c r="J26" t="s">
        <v>5</v>
      </c>
    </row>
    <row r="27" spans="1:10">
      <c r="A27">
        <v>26</v>
      </c>
      <c r="B27" t="s">
        <v>20</v>
      </c>
      <c r="C27" t="str">
        <f t="shared" si="0"/>
        <v>國小</v>
      </c>
      <c r="D27" t="s">
        <v>35</v>
      </c>
      <c r="E27" t="s">
        <v>409</v>
      </c>
      <c r="F27">
        <v>919257863</v>
      </c>
      <c r="G27" t="s">
        <v>410</v>
      </c>
      <c r="H27" t="s">
        <v>4</v>
      </c>
      <c r="I27">
        <v>6</v>
      </c>
      <c r="J27" t="s">
        <v>5</v>
      </c>
    </row>
    <row r="28" spans="1:10">
      <c r="A28">
        <v>27</v>
      </c>
      <c r="B28" t="s">
        <v>116</v>
      </c>
      <c r="C28" t="str">
        <f t="shared" si="0"/>
        <v>國小</v>
      </c>
      <c r="D28" t="s">
        <v>17</v>
      </c>
      <c r="E28" t="s">
        <v>259</v>
      </c>
      <c r="F28">
        <v>938009817</v>
      </c>
      <c r="G28" t="s">
        <v>411</v>
      </c>
      <c r="H28" t="s">
        <v>4</v>
      </c>
      <c r="I28">
        <v>6</v>
      </c>
      <c r="J28" t="s">
        <v>5</v>
      </c>
    </row>
    <row r="29" spans="1:10">
      <c r="A29">
        <v>28</v>
      </c>
      <c r="B29" t="s">
        <v>116</v>
      </c>
      <c r="C29" t="str">
        <f t="shared" si="0"/>
        <v>國小</v>
      </c>
      <c r="D29" t="s">
        <v>35</v>
      </c>
      <c r="E29" t="s">
        <v>126</v>
      </c>
      <c r="G29" t="s">
        <v>412</v>
      </c>
      <c r="H29" t="s">
        <v>4</v>
      </c>
      <c r="I29">
        <v>6</v>
      </c>
      <c r="J29" t="s">
        <v>5</v>
      </c>
    </row>
    <row r="30" spans="1:10">
      <c r="A30">
        <v>29</v>
      </c>
      <c r="B30" t="s">
        <v>23</v>
      </c>
      <c r="C30" t="str">
        <f t="shared" si="0"/>
        <v>國小</v>
      </c>
      <c r="D30" t="s">
        <v>32</v>
      </c>
      <c r="E30" t="s">
        <v>33</v>
      </c>
      <c r="G30" t="s">
        <v>413</v>
      </c>
      <c r="H30" t="s">
        <v>4</v>
      </c>
      <c r="I30">
        <v>6</v>
      </c>
      <c r="J30" t="s">
        <v>5</v>
      </c>
    </row>
    <row r="31" spans="1:10">
      <c r="A31">
        <v>30</v>
      </c>
      <c r="B31" t="s">
        <v>414</v>
      </c>
      <c r="C31" t="str">
        <f t="shared" si="0"/>
        <v>國小</v>
      </c>
      <c r="D31" t="s">
        <v>17</v>
      </c>
      <c r="E31" t="s">
        <v>415</v>
      </c>
      <c r="F31">
        <v>982308032</v>
      </c>
      <c r="G31" t="s">
        <v>416</v>
      </c>
      <c r="H31" t="s">
        <v>4</v>
      </c>
      <c r="I31">
        <v>6</v>
      </c>
      <c r="J31" t="s">
        <v>5</v>
      </c>
    </row>
    <row r="32" spans="1:10" hidden="1">
      <c r="A32">
        <v>31</v>
      </c>
      <c r="B32" t="s">
        <v>16</v>
      </c>
      <c r="C32" t="str">
        <f t="shared" si="0"/>
        <v>國小</v>
      </c>
      <c r="D32" t="s">
        <v>17</v>
      </c>
      <c r="E32" t="s">
        <v>18</v>
      </c>
      <c r="G32" t="s">
        <v>417</v>
      </c>
      <c r="H32" t="s">
        <v>4</v>
      </c>
      <c r="I32">
        <v>0</v>
      </c>
      <c r="J32" t="s">
        <v>5</v>
      </c>
    </row>
    <row r="33" spans="1:10">
      <c r="A33">
        <v>32</v>
      </c>
      <c r="B33" t="s">
        <v>128</v>
      </c>
      <c r="C33" t="str">
        <f t="shared" si="0"/>
        <v>國小</v>
      </c>
      <c r="D33" t="s">
        <v>129</v>
      </c>
      <c r="E33" t="s">
        <v>130</v>
      </c>
      <c r="F33">
        <v>918481083</v>
      </c>
      <c r="G33" t="s">
        <v>418</v>
      </c>
      <c r="H33" t="s">
        <v>4</v>
      </c>
      <c r="I33">
        <v>6</v>
      </c>
      <c r="J33" t="s">
        <v>5</v>
      </c>
    </row>
    <row r="34" spans="1:10">
      <c r="A34">
        <v>33</v>
      </c>
      <c r="B34" t="s">
        <v>116</v>
      </c>
      <c r="C34" t="str">
        <f t="shared" si="0"/>
        <v>國小</v>
      </c>
      <c r="D34" t="s">
        <v>7</v>
      </c>
      <c r="E34" t="s">
        <v>117</v>
      </c>
      <c r="G34" t="s">
        <v>419</v>
      </c>
      <c r="H34" t="s">
        <v>4</v>
      </c>
      <c r="I34">
        <v>6</v>
      </c>
      <c r="J34" t="s">
        <v>5</v>
      </c>
    </row>
    <row r="35" spans="1:10">
      <c r="A35">
        <v>34</v>
      </c>
      <c r="B35" t="s">
        <v>74</v>
      </c>
      <c r="C35" t="str">
        <f t="shared" si="0"/>
        <v>國小</v>
      </c>
      <c r="D35" t="s">
        <v>32</v>
      </c>
      <c r="E35" t="s">
        <v>86</v>
      </c>
      <c r="F35">
        <v>952759045</v>
      </c>
      <c r="G35" t="s">
        <v>420</v>
      </c>
      <c r="H35" t="s">
        <v>4</v>
      </c>
      <c r="I35">
        <v>6</v>
      </c>
      <c r="J35" t="s">
        <v>5</v>
      </c>
    </row>
    <row r="36" spans="1:10">
      <c r="A36">
        <v>35</v>
      </c>
      <c r="B36" t="s">
        <v>154</v>
      </c>
      <c r="C36" t="str">
        <f t="shared" si="0"/>
        <v>國小</v>
      </c>
      <c r="D36" t="s">
        <v>11</v>
      </c>
      <c r="E36" t="s">
        <v>421</v>
      </c>
      <c r="F36">
        <v>982982755</v>
      </c>
      <c r="G36" t="s">
        <v>422</v>
      </c>
      <c r="H36" t="s">
        <v>4</v>
      </c>
      <c r="I36">
        <v>6</v>
      </c>
      <c r="J36" t="s">
        <v>5</v>
      </c>
    </row>
    <row r="37" spans="1:10">
      <c r="A37">
        <v>36</v>
      </c>
      <c r="B37" t="s">
        <v>119</v>
      </c>
      <c r="C37" t="str">
        <f t="shared" si="0"/>
        <v>國小</v>
      </c>
      <c r="D37" t="s">
        <v>32</v>
      </c>
      <c r="E37" t="s">
        <v>423</v>
      </c>
      <c r="F37">
        <v>918850401</v>
      </c>
      <c r="G37" t="s">
        <v>424</v>
      </c>
      <c r="H37" t="s">
        <v>4</v>
      </c>
      <c r="I37">
        <v>6</v>
      </c>
      <c r="J37" t="s">
        <v>5</v>
      </c>
    </row>
    <row r="38" spans="1:10">
      <c r="A38">
        <v>37</v>
      </c>
      <c r="B38" t="s">
        <v>57</v>
      </c>
      <c r="C38" t="str">
        <f t="shared" si="0"/>
        <v>國中</v>
      </c>
      <c r="D38" t="s">
        <v>58</v>
      </c>
      <c r="E38" t="s">
        <v>425</v>
      </c>
      <c r="G38" t="s">
        <v>426</v>
      </c>
      <c r="H38" t="s">
        <v>4</v>
      </c>
      <c r="I38">
        <v>6</v>
      </c>
      <c r="J38" t="s">
        <v>5</v>
      </c>
    </row>
    <row r="39" spans="1:10">
      <c r="A39">
        <v>38</v>
      </c>
      <c r="B39" t="s">
        <v>154</v>
      </c>
      <c r="C39" t="str">
        <f t="shared" si="0"/>
        <v>國小</v>
      </c>
      <c r="D39" t="s">
        <v>11</v>
      </c>
      <c r="E39" t="s">
        <v>427</v>
      </c>
      <c r="G39" t="s">
        <v>428</v>
      </c>
      <c r="H39" t="s">
        <v>14</v>
      </c>
      <c r="I39">
        <v>6</v>
      </c>
      <c r="J39" t="s">
        <v>5</v>
      </c>
    </row>
    <row r="40" spans="1:10">
      <c r="A40">
        <v>39</v>
      </c>
      <c r="B40" t="s">
        <v>10</v>
      </c>
      <c r="C40" t="str">
        <f t="shared" si="0"/>
        <v>國小</v>
      </c>
      <c r="D40" t="s">
        <v>11</v>
      </c>
      <c r="E40" t="s">
        <v>244</v>
      </c>
      <c r="F40">
        <v>960276006</v>
      </c>
      <c r="G40" t="s">
        <v>429</v>
      </c>
      <c r="H40" t="s">
        <v>4</v>
      </c>
      <c r="I40">
        <v>6</v>
      </c>
      <c r="J40" t="s">
        <v>5</v>
      </c>
    </row>
    <row r="41" spans="1:10">
      <c r="A41">
        <v>40</v>
      </c>
      <c r="B41" t="s">
        <v>41</v>
      </c>
      <c r="C41" t="str">
        <f t="shared" si="0"/>
        <v/>
      </c>
      <c r="D41" t="s">
        <v>99</v>
      </c>
      <c r="E41" t="s">
        <v>100</v>
      </c>
      <c r="G41" t="s">
        <v>430</v>
      </c>
      <c r="H41" t="s">
        <v>4</v>
      </c>
      <c r="I41">
        <v>6</v>
      </c>
      <c r="J41" t="s">
        <v>5</v>
      </c>
    </row>
    <row r="42" spans="1:10">
      <c r="A42">
        <v>41</v>
      </c>
      <c r="B42" t="s">
        <v>16</v>
      </c>
      <c r="C42" t="str">
        <f t="shared" si="0"/>
        <v>國小</v>
      </c>
      <c r="D42" t="s">
        <v>1</v>
      </c>
      <c r="E42" t="s">
        <v>431</v>
      </c>
      <c r="F42">
        <v>953682241</v>
      </c>
      <c r="G42" t="s">
        <v>432</v>
      </c>
      <c r="H42" t="s">
        <v>433</v>
      </c>
      <c r="I42">
        <v>6</v>
      </c>
      <c r="J42" t="s">
        <v>434</v>
      </c>
    </row>
    <row r="43" spans="1:10">
      <c r="A43">
        <v>42</v>
      </c>
      <c r="B43" t="s">
        <v>116</v>
      </c>
      <c r="C43" t="str">
        <f t="shared" si="0"/>
        <v>國小</v>
      </c>
      <c r="D43" t="s">
        <v>113</v>
      </c>
      <c r="E43" t="s">
        <v>265</v>
      </c>
      <c r="F43">
        <v>910960632</v>
      </c>
      <c r="G43" t="s">
        <v>435</v>
      </c>
      <c r="H43" t="s">
        <v>433</v>
      </c>
      <c r="I43">
        <v>6</v>
      </c>
      <c r="J43" t="s">
        <v>434</v>
      </c>
    </row>
    <row r="44" spans="1:10">
      <c r="A44">
        <v>43</v>
      </c>
      <c r="B44" t="s">
        <v>41</v>
      </c>
      <c r="C44" t="str">
        <f t="shared" si="0"/>
        <v/>
      </c>
      <c r="D44" t="s">
        <v>99</v>
      </c>
      <c r="E44" t="s">
        <v>436</v>
      </c>
      <c r="G44" t="s">
        <v>437</v>
      </c>
      <c r="H44" t="s">
        <v>433</v>
      </c>
      <c r="I44">
        <v>6</v>
      </c>
      <c r="J44" t="s">
        <v>434</v>
      </c>
    </row>
    <row r="45" spans="1:10">
      <c r="A45">
        <v>44</v>
      </c>
      <c r="B45" t="s">
        <v>41</v>
      </c>
      <c r="C45" t="str">
        <f t="shared" si="0"/>
        <v/>
      </c>
      <c r="D45" t="s">
        <v>99</v>
      </c>
      <c r="E45" t="s">
        <v>138</v>
      </c>
      <c r="F45">
        <v>921279740</v>
      </c>
      <c r="G45" t="s">
        <v>438</v>
      </c>
      <c r="H45" t="s">
        <v>433</v>
      </c>
      <c r="I45">
        <v>6</v>
      </c>
      <c r="J45" t="s">
        <v>434</v>
      </c>
    </row>
    <row r="46" spans="1:10">
      <c r="A46">
        <v>1</v>
      </c>
      <c r="B46" t="s">
        <v>314</v>
      </c>
      <c r="C46" t="str">
        <f t="shared" si="0"/>
        <v>國小</v>
      </c>
      <c r="D46" t="s">
        <v>17</v>
      </c>
      <c r="E46" t="s">
        <v>315</v>
      </c>
      <c r="F46">
        <v>988971560</v>
      </c>
      <c r="G46" t="s">
        <v>439</v>
      </c>
      <c r="H46" t="s">
        <v>4</v>
      </c>
      <c r="I46">
        <v>6</v>
      </c>
      <c r="J46" t="s">
        <v>5</v>
      </c>
    </row>
    <row r="47" spans="1:10">
      <c r="A47">
        <v>2</v>
      </c>
      <c r="B47" t="s">
        <v>6</v>
      </c>
      <c r="C47" t="str">
        <f t="shared" si="0"/>
        <v>國中</v>
      </c>
      <c r="D47" t="s">
        <v>440</v>
      </c>
      <c r="E47" t="s">
        <v>441</v>
      </c>
      <c r="F47">
        <v>972302616</v>
      </c>
      <c r="G47" t="s">
        <v>442</v>
      </c>
      <c r="H47" t="s">
        <v>4</v>
      </c>
      <c r="I47">
        <v>6</v>
      </c>
      <c r="J47" t="s">
        <v>5</v>
      </c>
    </row>
    <row r="48" spans="1:10">
      <c r="A48">
        <v>3</v>
      </c>
      <c r="B48" t="s">
        <v>132</v>
      </c>
      <c r="C48" t="str">
        <f t="shared" si="0"/>
        <v>國中</v>
      </c>
      <c r="D48" t="s">
        <v>203</v>
      </c>
      <c r="E48" t="s">
        <v>443</v>
      </c>
      <c r="F48">
        <v>939871081</v>
      </c>
      <c r="G48" t="s">
        <v>444</v>
      </c>
      <c r="H48" t="s">
        <v>14</v>
      </c>
      <c r="I48">
        <v>6</v>
      </c>
      <c r="J48" t="s">
        <v>5</v>
      </c>
    </row>
    <row r="49" spans="1:10" hidden="1">
      <c r="A49">
        <v>4</v>
      </c>
      <c r="B49" t="s">
        <v>10</v>
      </c>
      <c r="C49" t="str">
        <f t="shared" si="0"/>
        <v>國小</v>
      </c>
      <c r="D49" t="s">
        <v>35</v>
      </c>
      <c r="E49" t="s">
        <v>272</v>
      </c>
      <c r="F49">
        <v>910015482</v>
      </c>
      <c r="G49" t="s">
        <v>445</v>
      </c>
      <c r="H49" t="s">
        <v>4</v>
      </c>
      <c r="I49">
        <v>0</v>
      </c>
      <c r="J49" t="s">
        <v>15</v>
      </c>
    </row>
    <row r="50" spans="1:10">
      <c r="A50">
        <v>5</v>
      </c>
      <c r="B50" t="s">
        <v>41</v>
      </c>
      <c r="C50" t="str">
        <f t="shared" si="0"/>
        <v/>
      </c>
      <c r="D50" t="s">
        <v>42</v>
      </c>
      <c r="E50" t="s">
        <v>446</v>
      </c>
      <c r="G50" t="s">
        <v>447</v>
      </c>
      <c r="H50" t="s">
        <v>4</v>
      </c>
      <c r="I50">
        <v>6</v>
      </c>
      <c r="J50" t="s">
        <v>5</v>
      </c>
    </row>
    <row r="51" spans="1:10">
      <c r="A51">
        <v>6</v>
      </c>
      <c r="B51" t="s">
        <v>154</v>
      </c>
      <c r="C51" t="str">
        <f t="shared" si="0"/>
        <v>國小</v>
      </c>
      <c r="D51" t="s">
        <v>17</v>
      </c>
      <c r="E51" t="s">
        <v>309</v>
      </c>
      <c r="F51">
        <v>910150454</v>
      </c>
      <c r="G51" t="s">
        <v>448</v>
      </c>
      <c r="H51" t="s">
        <v>4</v>
      </c>
      <c r="I51">
        <v>6</v>
      </c>
      <c r="J51" t="s">
        <v>5</v>
      </c>
    </row>
    <row r="52" spans="1:10" hidden="1">
      <c r="A52">
        <v>7</v>
      </c>
      <c r="B52" t="s">
        <v>74</v>
      </c>
      <c r="C52" t="str">
        <f t="shared" si="0"/>
        <v>國小</v>
      </c>
      <c r="D52" t="s">
        <v>1</v>
      </c>
      <c r="E52" t="s">
        <v>103</v>
      </c>
      <c r="G52" t="s">
        <v>449</v>
      </c>
      <c r="H52" t="s">
        <v>4</v>
      </c>
      <c r="I52">
        <v>0</v>
      </c>
      <c r="J52" t="s">
        <v>15</v>
      </c>
    </row>
    <row r="53" spans="1:10" hidden="1">
      <c r="A53">
        <v>8</v>
      </c>
      <c r="B53" t="s">
        <v>154</v>
      </c>
      <c r="C53" t="str">
        <f t="shared" si="0"/>
        <v>國小</v>
      </c>
      <c r="D53" t="s">
        <v>35</v>
      </c>
      <c r="E53" t="s">
        <v>353</v>
      </c>
      <c r="F53">
        <v>928717273</v>
      </c>
      <c r="G53" t="s">
        <v>450</v>
      </c>
      <c r="H53" t="s">
        <v>4</v>
      </c>
      <c r="I53">
        <v>0</v>
      </c>
      <c r="J53" t="s">
        <v>15</v>
      </c>
    </row>
    <row r="54" spans="1:10">
      <c r="A54">
        <v>9</v>
      </c>
      <c r="B54" t="s">
        <v>83</v>
      </c>
      <c r="C54" t="str">
        <f t="shared" si="0"/>
        <v>國小</v>
      </c>
      <c r="D54" t="s">
        <v>11</v>
      </c>
      <c r="E54" t="s">
        <v>84</v>
      </c>
      <c r="F54">
        <v>975277984</v>
      </c>
      <c r="G54" t="s">
        <v>451</v>
      </c>
      <c r="H54" t="s">
        <v>4</v>
      </c>
      <c r="I54">
        <v>6</v>
      </c>
      <c r="J54" t="s">
        <v>5</v>
      </c>
    </row>
    <row r="55" spans="1:10">
      <c r="A55">
        <v>10</v>
      </c>
      <c r="B55" t="s">
        <v>88</v>
      </c>
      <c r="C55" t="str">
        <f t="shared" si="0"/>
        <v>國中</v>
      </c>
      <c r="D55" t="s">
        <v>17</v>
      </c>
      <c r="E55" t="s">
        <v>375</v>
      </c>
      <c r="F55">
        <v>923621049</v>
      </c>
      <c r="G55" t="s">
        <v>452</v>
      </c>
      <c r="H55" t="s">
        <v>4</v>
      </c>
      <c r="I55">
        <v>6</v>
      </c>
      <c r="J55" t="s">
        <v>5</v>
      </c>
    </row>
    <row r="56" spans="1:10">
      <c r="A56">
        <v>11</v>
      </c>
      <c r="B56" t="s">
        <v>110</v>
      </c>
      <c r="C56" t="str">
        <f t="shared" si="0"/>
        <v>國中</v>
      </c>
      <c r="D56" t="s">
        <v>58</v>
      </c>
      <c r="E56" t="s">
        <v>453</v>
      </c>
      <c r="G56" t="s">
        <v>454</v>
      </c>
      <c r="H56" t="s">
        <v>4</v>
      </c>
      <c r="I56">
        <v>6</v>
      </c>
      <c r="J56" t="s">
        <v>5</v>
      </c>
    </row>
    <row r="57" spans="1:10">
      <c r="A57">
        <v>12</v>
      </c>
      <c r="B57" t="s">
        <v>88</v>
      </c>
      <c r="C57" t="str">
        <f t="shared" si="0"/>
        <v>國中</v>
      </c>
      <c r="D57" t="s">
        <v>29</v>
      </c>
      <c r="E57" t="s">
        <v>382</v>
      </c>
      <c r="G57" t="s">
        <v>455</v>
      </c>
      <c r="H57" t="s">
        <v>4</v>
      </c>
      <c r="I57">
        <v>6</v>
      </c>
      <c r="J57" t="s">
        <v>5</v>
      </c>
    </row>
    <row r="58" spans="1:10" hidden="1">
      <c r="A58">
        <v>13</v>
      </c>
      <c r="B58" t="s">
        <v>414</v>
      </c>
      <c r="C58" t="str">
        <f t="shared" si="0"/>
        <v>國小</v>
      </c>
      <c r="D58" t="s">
        <v>17</v>
      </c>
      <c r="E58" t="s">
        <v>415</v>
      </c>
      <c r="F58">
        <v>982308032</v>
      </c>
      <c r="G58" t="s">
        <v>456</v>
      </c>
      <c r="H58" t="s">
        <v>4</v>
      </c>
      <c r="I58">
        <v>0</v>
      </c>
      <c r="J58" t="s">
        <v>5</v>
      </c>
    </row>
    <row r="59" spans="1:10">
      <c r="A59">
        <v>14</v>
      </c>
      <c r="B59" t="s">
        <v>41</v>
      </c>
      <c r="C59" t="str">
        <f t="shared" si="0"/>
        <v/>
      </c>
      <c r="D59" t="s">
        <v>99</v>
      </c>
      <c r="E59" t="s">
        <v>388</v>
      </c>
      <c r="F59">
        <v>921333241</v>
      </c>
      <c r="G59" t="s">
        <v>457</v>
      </c>
      <c r="H59" t="s">
        <v>4</v>
      </c>
      <c r="I59">
        <v>6</v>
      </c>
      <c r="J59" t="s">
        <v>5</v>
      </c>
    </row>
    <row r="60" spans="1:10">
      <c r="A60">
        <v>15</v>
      </c>
      <c r="B60" t="s">
        <v>110</v>
      </c>
      <c r="C60" t="str">
        <f t="shared" si="0"/>
        <v>國中</v>
      </c>
      <c r="D60" t="s">
        <v>17</v>
      </c>
      <c r="E60" t="s">
        <v>306</v>
      </c>
      <c r="F60">
        <v>912377997</v>
      </c>
      <c r="G60" t="s">
        <v>458</v>
      </c>
      <c r="H60" t="s">
        <v>4</v>
      </c>
      <c r="I60">
        <v>6</v>
      </c>
      <c r="J60" t="s">
        <v>5</v>
      </c>
    </row>
    <row r="61" spans="1:10">
      <c r="A61">
        <v>16</v>
      </c>
      <c r="B61" t="s">
        <v>110</v>
      </c>
      <c r="C61" t="str">
        <f t="shared" si="0"/>
        <v>國中</v>
      </c>
      <c r="D61" t="s">
        <v>195</v>
      </c>
      <c r="E61" t="s">
        <v>345</v>
      </c>
      <c r="F61">
        <v>970381156</v>
      </c>
      <c r="G61" t="s">
        <v>459</v>
      </c>
      <c r="H61" t="s">
        <v>4</v>
      </c>
      <c r="I61">
        <v>6</v>
      </c>
      <c r="J61" t="s">
        <v>5</v>
      </c>
    </row>
    <row r="62" spans="1:10">
      <c r="A62">
        <v>17</v>
      </c>
      <c r="B62" t="s">
        <v>110</v>
      </c>
      <c r="C62" t="str">
        <f t="shared" si="0"/>
        <v>國中</v>
      </c>
      <c r="D62" t="s">
        <v>58</v>
      </c>
      <c r="E62" t="s">
        <v>402</v>
      </c>
      <c r="G62" t="s">
        <v>460</v>
      </c>
      <c r="H62" t="s">
        <v>4</v>
      </c>
      <c r="I62">
        <v>6</v>
      </c>
      <c r="J62" t="s">
        <v>5</v>
      </c>
    </row>
    <row r="63" spans="1:10">
      <c r="A63">
        <v>18</v>
      </c>
      <c r="B63" t="s">
        <v>88</v>
      </c>
      <c r="C63" t="str">
        <f t="shared" si="0"/>
        <v>國中</v>
      </c>
      <c r="D63" t="s">
        <v>58</v>
      </c>
      <c r="E63" t="s">
        <v>89</v>
      </c>
      <c r="G63" t="s">
        <v>461</v>
      </c>
      <c r="H63" t="s">
        <v>4</v>
      </c>
      <c r="I63">
        <v>6</v>
      </c>
      <c r="J63" t="s">
        <v>5</v>
      </c>
    </row>
    <row r="64" spans="1:10">
      <c r="A64">
        <v>19</v>
      </c>
      <c r="B64" t="s">
        <v>88</v>
      </c>
      <c r="C64" t="str">
        <f t="shared" si="0"/>
        <v>國中</v>
      </c>
      <c r="D64" t="s">
        <v>58</v>
      </c>
      <c r="E64" t="s">
        <v>317</v>
      </c>
      <c r="G64" t="s">
        <v>462</v>
      </c>
      <c r="H64" t="s">
        <v>4</v>
      </c>
      <c r="I64">
        <v>6</v>
      </c>
      <c r="J64" t="s">
        <v>5</v>
      </c>
    </row>
    <row r="65" spans="1:10" hidden="1">
      <c r="A65">
        <v>20</v>
      </c>
      <c r="B65" t="s">
        <v>154</v>
      </c>
      <c r="C65" t="str">
        <f t="shared" si="0"/>
        <v>國小</v>
      </c>
      <c r="D65" t="s">
        <v>11</v>
      </c>
      <c r="E65" t="s">
        <v>194</v>
      </c>
      <c r="G65" t="s">
        <v>463</v>
      </c>
      <c r="H65" t="s">
        <v>4</v>
      </c>
      <c r="I65">
        <v>0</v>
      </c>
      <c r="J65" t="s">
        <v>15</v>
      </c>
    </row>
    <row r="66" spans="1:10">
      <c r="A66">
        <v>21</v>
      </c>
      <c r="B66" t="s">
        <v>88</v>
      </c>
      <c r="C66" t="str">
        <f t="shared" si="0"/>
        <v>國中</v>
      </c>
      <c r="D66" t="s">
        <v>58</v>
      </c>
      <c r="E66" t="s">
        <v>327</v>
      </c>
      <c r="F66">
        <v>955567069</v>
      </c>
      <c r="G66" t="s">
        <v>464</v>
      </c>
      <c r="H66" t="s">
        <v>4</v>
      </c>
      <c r="I66">
        <v>6</v>
      </c>
      <c r="J66" t="s">
        <v>5</v>
      </c>
    </row>
    <row r="67" spans="1:10" hidden="1">
      <c r="A67">
        <v>22</v>
      </c>
      <c r="B67" t="s">
        <v>116</v>
      </c>
      <c r="C67" t="str">
        <f t="shared" ref="C67:C130" si="1">IF(ISNUMBER(SEARCH("國小",B67)),"國小",
   IF(ISNUMBER(SEARCH("國中",B67)),"國中",
   IF(ISNUMBER(SEARCH("高中",B67)),"高中","")))</f>
        <v>國小</v>
      </c>
      <c r="D67" t="s">
        <v>62</v>
      </c>
      <c r="E67" t="s">
        <v>124</v>
      </c>
      <c r="F67">
        <v>937730279</v>
      </c>
      <c r="G67" t="s">
        <v>465</v>
      </c>
      <c r="H67" t="s">
        <v>4</v>
      </c>
      <c r="I67">
        <v>0</v>
      </c>
      <c r="J67" t="s">
        <v>5</v>
      </c>
    </row>
    <row r="68" spans="1:10">
      <c r="A68">
        <v>23</v>
      </c>
      <c r="B68" t="s">
        <v>41</v>
      </c>
      <c r="C68" t="str">
        <f t="shared" si="1"/>
        <v/>
      </c>
      <c r="D68" t="s">
        <v>99</v>
      </c>
      <c r="E68" t="s">
        <v>335</v>
      </c>
      <c r="G68" t="s">
        <v>466</v>
      </c>
      <c r="H68" t="s">
        <v>4</v>
      </c>
      <c r="I68">
        <v>6</v>
      </c>
      <c r="J68" t="s">
        <v>5</v>
      </c>
    </row>
    <row r="69" spans="1:10">
      <c r="A69">
        <v>24</v>
      </c>
      <c r="B69" t="s">
        <v>102</v>
      </c>
      <c r="C69" t="str">
        <f t="shared" si="1"/>
        <v>國小</v>
      </c>
      <c r="D69" t="s">
        <v>62</v>
      </c>
      <c r="E69" t="s">
        <v>324</v>
      </c>
      <c r="F69">
        <v>913705655</v>
      </c>
      <c r="G69" t="s">
        <v>467</v>
      </c>
      <c r="H69" t="s">
        <v>4</v>
      </c>
      <c r="I69">
        <v>6</v>
      </c>
      <c r="J69" t="s">
        <v>5</v>
      </c>
    </row>
    <row r="70" spans="1:10">
      <c r="A70">
        <v>25</v>
      </c>
      <c r="B70" t="s">
        <v>110</v>
      </c>
      <c r="C70" t="str">
        <f t="shared" si="1"/>
        <v>國中</v>
      </c>
      <c r="D70" t="s">
        <v>58</v>
      </c>
      <c r="E70" t="s">
        <v>363</v>
      </c>
      <c r="F70">
        <v>915896330</v>
      </c>
      <c r="G70" t="s">
        <v>468</v>
      </c>
      <c r="H70" t="s">
        <v>4</v>
      </c>
      <c r="I70">
        <v>6</v>
      </c>
      <c r="J70" t="s">
        <v>5</v>
      </c>
    </row>
    <row r="71" spans="1:10">
      <c r="A71">
        <v>26</v>
      </c>
      <c r="B71" t="s">
        <v>41</v>
      </c>
      <c r="C71" t="str">
        <f t="shared" si="1"/>
        <v/>
      </c>
      <c r="D71" t="s">
        <v>99</v>
      </c>
      <c r="E71" t="s">
        <v>334</v>
      </c>
      <c r="F71">
        <v>975791160</v>
      </c>
      <c r="G71" t="s">
        <v>469</v>
      </c>
      <c r="H71" t="s">
        <v>4</v>
      </c>
      <c r="I71">
        <v>6</v>
      </c>
      <c r="J71" t="s">
        <v>5</v>
      </c>
    </row>
    <row r="72" spans="1:10">
      <c r="A72">
        <v>27</v>
      </c>
      <c r="B72" t="s">
        <v>110</v>
      </c>
      <c r="C72" t="str">
        <f t="shared" si="1"/>
        <v>國中</v>
      </c>
      <c r="D72" t="s">
        <v>48</v>
      </c>
      <c r="E72" t="s">
        <v>111</v>
      </c>
      <c r="F72">
        <v>952665658</v>
      </c>
      <c r="G72" t="s">
        <v>470</v>
      </c>
      <c r="H72" t="s">
        <v>14</v>
      </c>
      <c r="I72">
        <v>6</v>
      </c>
      <c r="J72" t="s">
        <v>5</v>
      </c>
    </row>
    <row r="73" spans="1:10">
      <c r="A73">
        <v>28</v>
      </c>
      <c r="B73" t="s">
        <v>132</v>
      </c>
      <c r="C73" t="str">
        <f t="shared" si="1"/>
        <v>國中</v>
      </c>
      <c r="D73" t="s">
        <v>58</v>
      </c>
      <c r="E73" t="s">
        <v>303</v>
      </c>
      <c r="G73" t="s">
        <v>471</v>
      </c>
      <c r="H73" t="s">
        <v>14</v>
      </c>
      <c r="I73">
        <v>6</v>
      </c>
      <c r="J73" t="s">
        <v>5</v>
      </c>
    </row>
    <row r="74" spans="1:10">
      <c r="A74">
        <v>29</v>
      </c>
      <c r="B74" t="s">
        <v>88</v>
      </c>
      <c r="C74" t="str">
        <f t="shared" si="1"/>
        <v>國中</v>
      </c>
      <c r="D74" t="s">
        <v>58</v>
      </c>
      <c r="E74" t="s">
        <v>319</v>
      </c>
      <c r="G74" t="s">
        <v>472</v>
      </c>
      <c r="H74" t="s">
        <v>4</v>
      </c>
      <c r="I74">
        <v>6</v>
      </c>
      <c r="J74" t="s">
        <v>5</v>
      </c>
    </row>
    <row r="75" spans="1:10" hidden="1">
      <c r="A75">
        <v>30</v>
      </c>
      <c r="B75" t="s">
        <v>57</v>
      </c>
      <c r="C75" t="str">
        <f t="shared" si="1"/>
        <v>國中</v>
      </c>
      <c r="D75" t="s">
        <v>58</v>
      </c>
      <c r="E75" t="s">
        <v>59</v>
      </c>
      <c r="F75">
        <v>912729836</v>
      </c>
      <c r="G75" t="s">
        <v>473</v>
      </c>
      <c r="H75" t="s">
        <v>4</v>
      </c>
      <c r="I75">
        <v>0</v>
      </c>
      <c r="J75" t="s">
        <v>5</v>
      </c>
    </row>
    <row r="76" spans="1:10">
      <c r="A76">
        <v>31</v>
      </c>
      <c r="B76" t="s">
        <v>53</v>
      </c>
      <c r="C76" t="str">
        <f t="shared" si="1"/>
        <v>國中</v>
      </c>
      <c r="D76" t="s">
        <v>54</v>
      </c>
      <c r="E76" t="s">
        <v>55</v>
      </c>
      <c r="G76" t="s">
        <v>474</v>
      </c>
      <c r="H76" t="s">
        <v>4</v>
      </c>
      <c r="I76">
        <v>6</v>
      </c>
      <c r="J76" t="s">
        <v>5</v>
      </c>
    </row>
    <row r="77" spans="1:10" hidden="1">
      <c r="A77">
        <v>32</v>
      </c>
      <c r="B77" t="s">
        <v>321</v>
      </c>
      <c r="C77" t="str">
        <f t="shared" si="1"/>
        <v>高中</v>
      </c>
      <c r="D77" t="s">
        <v>17</v>
      </c>
      <c r="E77" t="s">
        <v>322</v>
      </c>
      <c r="F77">
        <v>937784501</v>
      </c>
      <c r="G77" t="s">
        <v>475</v>
      </c>
      <c r="H77" t="s">
        <v>4</v>
      </c>
      <c r="I77">
        <v>0</v>
      </c>
      <c r="J77" t="s">
        <v>5</v>
      </c>
    </row>
    <row r="78" spans="1:10">
      <c r="A78">
        <v>33</v>
      </c>
      <c r="B78" t="s">
        <v>135</v>
      </c>
      <c r="C78" t="str">
        <f t="shared" si="1"/>
        <v>國小</v>
      </c>
      <c r="D78" t="s">
        <v>17</v>
      </c>
      <c r="E78" t="s">
        <v>364</v>
      </c>
      <c r="G78" t="s">
        <v>476</v>
      </c>
      <c r="H78" t="s">
        <v>4</v>
      </c>
      <c r="I78">
        <v>6</v>
      </c>
      <c r="J78" t="s">
        <v>5</v>
      </c>
    </row>
    <row r="79" spans="1:10">
      <c r="A79">
        <v>34</v>
      </c>
      <c r="B79" t="s">
        <v>135</v>
      </c>
      <c r="C79" t="str">
        <f t="shared" si="1"/>
        <v>國小</v>
      </c>
      <c r="D79" t="s">
        <v>48</v>
      </c>
      <c r="E79" t="s">
        <v>477</v>
      </c>
      <c r="F79">
        <v>980366600</v>
      </c>
      <c r="G79" t="s">
        <v>478</v>
      </c>
      <c r="H79" t="s">
        <v>4</v>
      </c>
      <c r="I79">
        <v>6</v>
      </c>
      <c r="J79" t="s">
        <v>5</v>
      </c>
    </row>
    <row r="80" spans="1:10">
      <c r="A80">
        <v>35</v>
      </c>
      <c r="B80" t="s">
        <v>110</v>
      </c>
      <c r="C80" t="str">
        <f t="shared" si="1"/>
        <v>國中</v>
      </c>
      <c r="D80" t="s">
        <v>58</v>
      </c>
      <c r="E80" t="s">
        <v>356</v>
      </c>
      <c r="F80">
        <v>931931012</v>
      </c>
      <c r="G80" t="s">
        <v>479</v>
      </c>
      <c r="H80" t="s">
        <v>4</v>
      </c>
      <c r="I80">
        <v>6</v>
      </c>
      <c r="J80" t="s">
        <v>5</v>
      </c>
    </row>
    <row r="81" spans="1:10">
      <c r="A81">
        <v>36</v>
      </c>
      <c r="B81" t="s">
        <v>23</v>
      </c>
      <c r="C81" t="str">
        <f t="shared" si="1"/>
        <v>國小</v>
      </c>
      <c r="D81" t="s">
        <v>330</v>
      </c>
      <c r="E81" t="s">
        <v>331</v>
      </c>
      <c r="F81">
        <v>911296145</v>
      </c>
      <c r="G81" t="s">
        <v>480</v>
      </c>
      <c r="H81" t="s">
        <v>4</v>
      </c>
      <c r="I81">
        <v>6</v>
      </c>
      <c r="J81" t="s">
        <v>5</v>
      </c>
    </row>
    <row r="82" spans="1:10" hidden="1">
      <c r="A82">
        <v>37</v>
      </c>
      <c r="B82" t="s">
        <v>41</v>
      </c>
      <c r="C82" t="str">
        <f t="shared" si="1"/>
        <v/>
      </c>
      <c r="D82" t="s">
        <v>481</v>
      </c>
      <c r="E82" t="s">
        <v>482</v>
      </c>
      <c r="G82" t="s">
        <v>483</v>
      </c>
      <c r="H82" t="s">
        <v>4</v>
      </c>
      <c r="I82">
        <v>0</v>
      </c>
      <c r="J82" t="s">
        <v>5</v>
      </c>
    </row>
    <row r="83" spans="1:10">
      <c r="A83">
        <v>38</v>
      </c>
      <c r="B83" t="s">
        <v>88</v>
      </c>
      <c r="C83" t="str">
        <f t="shared" si="1"/>
        <v>國中</v>
      </c>
      <c r="D83" t="s">
        <v>203</v>
      </c>
      <c r="E83" t="s">
        <v>318</v>
      </c>
      <c r="G83" t="s">
        <v>484</v>
      </c>
      <c r="H83" t="s">
        <v>4</v>
      </c>
      <c r="I83">
        <v>6</v>
      </c>
      <c r="J83" t="s">
        <v>5</v>
      </c>
    </row>
    <row r="84" spans="1:10" hidden="1">
      <c r="A84">
        <v>39</v>
      </c>
      <c r="B84" t="s">
        <v>10</v>
      </c>
      <c r="C84" t="str">
        <f t="shared" si="1"/>
        <v>國小</v>
      </c>
      <c r="D84" t="s">
        <v>11</v>
      </c>
      <c r="E84" t="s">
        <v>12</v>
      </c>
      <c r="G84" t="s">
        <v>485</v>
      </c>
      <c r="H84" t="s">
        <v>14</v>
      </c>
      <c r="I84">
        <v>0</v>
      </c>
      <c r="J84" t="s">
        <v>5</v>
      </c>
    </row>
    <row r="85" spans="1:10">
      <c r="A85">
        <v>40</v>
      </c>
      <c r="B85" t="s">
        <v>74</v>
      </c>
      <c r="C85" t="str">
        <f t="shared" si="1"/>
        <v>國小</v>
      </c>
      <c r="D85" t="s">
        <v>32</v>
      </c>
      <c r="E85" t="s">
        <v>86</v>
      </c>
      <c r="F85">
        <v>952759045</v>
      </c>
      <c r="G85" t="s">
        <v>486</v>
      </c>
      <c r="H85" t="s">
        <v>4</v>
      </c>
      <c r="I85">
        <v>6</v>
      </c>
      <c r="J85" t="s">
        <v>5</v>
      </c>
    </row>
    <row r="86" spans="1:10" hidden="1">
      <c r="A86">
        <v>41</v>
      </c>
      <c r="B86" t="s">
        <v>184</v>
      </c>
      <c r="C86" t="str">
        <f t="shared" si="1"/>
        <v>國小</v>
      </c>
      <c r="D86" t="s">
        <v>48</v>
      </c>
      <c r="E86" t="s">
        <v>301</v>
      </c>
      <c r="F86">
        <v>905641283</v>
      </c>
      <c r="G86" t="s">
        <v>487</v>
      </c>
      <c r="H86" t="s">
        <v>4</v>
      </c>
      <c r="I86">
        <v>0</v>
      </c>
      <c r="J86" t="s">
        <v>5</v>
      </c>
    </row>
    <row r="87" spans="1:10">
      <c r="A87">
        <v>42</v>
      </c>
      <c r="B87" t="s">
        <v>88</v>
      </c>
      <c r="C87" t="str">
        <f t="shared" si="1"/>
        <v>國中</v>
      </c>
      <c r="D87" t="s">
        <v>58</v>
      </c>
      <c r="E87" t="s">
        <v>384</v>
      </c>
      <c r="G87" t="s">
        <v>488</v>
      </c>
      <c r="H87" t="s">
        <v>4</v>
      </c>
      <c r="I87">
        <v>6</v>
      </c>
      <c r="J87" t="s">
        <v>5</v>
      </c>
    </row>
    <row r="88" spans="1:10">
      <c r="A88">
        <v>43</v>
      </c>
      <c r="B88" t="s">
        <v>88</v>
      </c>
      <c r="C88" t="str">
        <f t="shared" si="1"/>
        <v>國中</v>
      </c>
      <c r="D88" t="s">
        <v>58</v>
      </c>
      <c r="E88" t="s">
        <v>380</v>
      </c>
      <c r="G88" t="s">
        <v>489</v>
      </c>
      <c r="H88" t="s">
        <v>4</v>
      </c>
      <c r="I88">
        <v>6</v>
      </c>
      <c r="J88" t="s">
        <v>5</v>
      </c>
    </row>
    <row r="89" spans="1:10">
      <c r="A89">
        <v>44</v>
      </c>
      <c r="B89" t="s">
        <v>26</v>
      </c>
      <c r="C89" t="str">
        <f t="shared" si="1"/>
        <v>國中</v>
      </c>
      <c r="D89" t="s">
        <v>17</v>
      </c>
      <c r="E89" t="s">
        <v>27</v>
      </c>
      <c r="G89" t="s">
        <v>490</v>
      </c>
      <c r="H89" t="s">
        <v>433</v>
      </c>
      <c r="I89">
        <v>6</v>
      </c>
      <c r="J89" t="s">
        <v>434</v>
      </c>
    </row>
    <row r="90" spans="1:10">
      <c r="A90">
        <v>45</v>
      </c>
      <c r="B90" t="s">
        <v>26</v>
      </c>
      <c r="C90" t="str">
        <f t="shared" si="1"/>
        <v>國中</v>
      </c>
      <c r="D90" t="s">
        <v>65</v>
      </c>
      <c r="E90" t="s">
        <v>66</v>
      </c>
      <c r="F90">
        <v>963354785</v>
      </c>
      <c r="G90" t="s">
        <v>491</v>
      </c>
      <c r="H90" t="s">
        <v>433</v>
      </c>
      <c r="I90">
        <v>6</v>
      </c>
      <c r="J90" t="s">
        <v>434</v>
      </c>
    </row>
    <row r="91" spans="1:10">
      <c r="A91">
        <v>46</v>
      </c>
      <c r="B91" t="s">
        <v>41</v>
      </c>
      <c r="C91" t="str">
        <f t="shared" si="1"/>
        <v/>
      </c>
      <c r="D91" t="s">
        <v>99</v>
      </c>
      <c r="E91" t="s">
        <v>100</v>
      </c>
      <c r="G91" t="s">
        <v>492</v>
      </c>
      <c r="H91" t="s">
        <v>433</v>
      </c>
      <c r="I91">
        <v>6</v>
      </c>
      <c r="J91" t="s">
        <v>434</v>
      </c>
    </row>
    <row r="92" spans="1:10">
      <c r="A92">
        <v>47</v>
      </c>
      <c r="B92" t="s">
        <v>41</v>
      </c>
      <c r="C92" t="str">
        <f t="shared" si="1"/>
        <v/>
      </c>
      <c r="D92" t="s">
        <v>99</v>
      </c>
      <c r="E92" t="s">
        <v>140</v>
      </c>
      <c r="F92">
        <v>911391811</v>
      </c>
      <c r="G92" t="s">
        <v>492</v>
      </c>
      <c r="H92" t="s">
        <v>433</v>
      </c>
      <c r="I92">
        <v>6</v>
      </c>
      <c r="J92" t="s">
        <v>434</v>
      </c>
    </row>
    <row r="93" spans="1:10">
      <c r="A93">
        <v>48</v>
      </c>
      <c r="B93" t="s">
        <v>68</v>
      </c>
      <c r="C93" t="str">
        <f t="shared" si="1"/>
        <v>國小</v>
      </c>
      <c r="D93" t="s">
        <v>17</v>
      </c>
      <c r="E93" t="s">
        <v>69</v>
      </c>
      <c r="F93">
        <v>952871003</v>
      </c>
      <c r="G93" t="s">
        <v>493</v>
      </c>
      <c r="H93" t="s">
        <v>433</v>
      </c>
      <c r="I93">
        <v>6</v>
      </c>
      <c r="J93" t="s">
        <v>434</v>
      </c>
    </row>
    <row r="94" spans="1:10">
      <c r="A94">
        <v>49</v>
      </c>
      <c r="B94" t="s">
        <v>154</v>
      </c>
      <c r="C94" t="str">
        <f t="shared" si="1"/>
        <v>國小</v>
      </c>
      <c r="D94" t="s">
        <v>195</v>
      </c>
      <c r="E94" t="s">
        <v>372</v>
      </c>
      <c r="G94" t="s">
        <v>494</v>
      </c>
      <c r="H94" t="s">
        <v>433</v>
      </c>
      <c r="I94">
        <v>6</v>
      </c>
      <c r="J94" t="s">
        <v>434</v>
      </c>
    </row>
    <row r="95" spans="1:10" hidden="1">
      <c r="A95">
        <v>1</v>
      </c>
      <c r="B95" t="s">
        <v>16</v>
      </c>
      <c r="C95" t="str">
        <f t="shared" si="1"/>
        <v>國小</v>
      </c>
      <c r="D95" t="s">
        <v>48</v>
      </c>
      <c r="E95" t="s">
        <v>232</v>
      </c>
      <c r="F95">
        <v>921387451</v>
      </c>
      <c r="G95" t="s">
        <v>495</v>
      </c>
      <c r="H95" t="s">
        <v>4</v>
      </c>
      <c r="I95">
        <v>0</v>
      </c>
      <c r="J95" t="s">
        <v>5</v>
      </c>
    </row>
    <row r="96" spans="1:10">
      <c r="A96">
        <v>2</v>
      </c>
      <c r="B96" t="s">
        <v>154</v>
      </c>
      <c r="C96" t="str">
        <f t="shared" si="1"/>
        <v>國小</v>
      </c>
      <c r="D96" t="s">
        <v>191</v>
      </c>
      <c r="E96" t="s">
        <v>341</v>
      </c>
      <c r="F96">
        <v>978510983</v>
      </c>
      <c r="G96" t="s">
        <v>496</v>
      </c>
      <c r="H96" t="s">
        <v>4</v>
      </c>
      <c r="I96">
        <v>6</v>
      </c>
      <c r="J96" t="s">
        <v>5</v>
      </c>
    </row>
    <row r="97" spans="1:10">
      <c r="A97">
        <v>3</v>
      </c>
      <c r="B97" t="s">
        <v>154</v>
      </c>
      <c r="C97" t="str">
        <f t="shared" si="1"/>
        <v>國小</v>
      </c>
      <c r="D97" t="s">
        <v>129</v>
      </c>
      <c r="E97" t="s">
        <v>342</v>
      </c>
      <c r="F97">
        <v>961326062</v>
      </c>
      <c r="G97" t="s">
        <v>497</v>
      </c>
      <c r="H97" t="s">
        <v>4</v>
      </c>
      <c r="I97">
        <v>6</v>
      </c>
      <c r="J97" t="s">
        <v>5</v>
      </c>
    </row>
    <row r="98" spans="1:10">
      <c r="A98">
        <v>4</v>
      </c>
      <c r="B98" t="s">
        <v>0</v>
      </c>
      <c r="C98" t="str">
        <f t="shared" si="1"/>
        <v>國中</v>
      </c>
      <c r="D98" t="s">
        <v>58</v>
      </c>
      <c r="E98" t="s">
        <v>343</v>
      </c>
      <c r="F98">
        <v>916127282</v>
      </c>
      <c r="G98" t="s">
        <v>498</v>
      </c>
      <c r="H98" t="s">
        <v>4</v>
      </c>
      <c r="I98">
        <v>6</v>
      </c>
      <c r="J98" t="s">
        <v>5</v>
      </c>
    </row>
    <row r="99" spans="1:10">
      <c r="A99">
        <v>5</v>
      </c>
      <c r="B99" t="s">
        <v>0</v>
      </c>
      <c r="C99" t="str">
        <f t="shared" si="1"/>
        <v>國中</v>
      </c>
      <c r="D99" t="s">
        <v>1</v>
      </c>
      <c r="E99" t="s">
        <v>2</v>
      </c>
      <c r="G99" t="s">
        <v>499</v>
      </c>
      <c r="H99" t="s">
        <v>4</v>
      </c>
      <c r="I99">
        <v>6</v>
      </c>
      <c r="J99" t="s">
        <v>5</v>
      </c>
    </row>
    <row r="100" spans="1:10">
      <c r="A100">
        <v>6</v>
      </c>
      <c r="B100" t="s">
        <v>23</v>
      </c>
      <c r="C100" t="str">
        <f t="shared" si="1"/>
        <v>國小</v>
      </c>
      <c r="D100" t="s">
        <v>17</v>
      </c>
      <c r="E100" t="s">
        <v>332</v>
      </c>
      <c r="F100">
        <v>922338042</v>
      </c>
      <c r="G100" t="s">
        <v>500</v>
      </c>
      <c r="H100" t="s">
        <v>4</v>
      </c>
      <c r="I100">
        <v>6</v>
      </c>
      <c r="J100" t="s">
        <v>5</v>
      </c>
    </row>
    <row r="101" spans="1:10" hidden="1">
      <c r="A101">
        <v>7</v>
      </c>
      <c r="B101" t="s">
        <v>23</v>
      </c>
      <c r="C101" t="str">
        <f t="shared" si="1"/>
        <v>國小</v>
      </c>
      <c r="D101" t="s">
        <v>11</v>
      </c>
      <c r="E101" t="s">
        <v>352</v>
      </c>
      <c r="F101">
        <v>987726160</v>
      </c>
      <c r="G101" t="s">
        <v>501</v>
      </c>
      <c r="H101" t="s">
        <v>14</v>
      </c>
      <c r="I101">
        <v>0</v>
      </c>
      <c r="J101" t="s">
        <v>5</v>
      </c>
    </row>
    <row r="102" spans="1:10">
      <c r="A102">
        <v>8</v>
      </c>
      <c r="B102" t="s">
        <v>177</v>
      </c>
      <c r="C102" t="str">
        <f t="shared" si="1"/>
        <v>國小</v>
      </c>
      <c r="D102" t="s">
        <v>62</v>
      </c>
      <c r="E102" t="s">
        <v>346</v>
      </c>
      <c r="F102">
        <v>910319461</v>
      </c>
      <c r="G102" t="s">
        <v>502</v>
      </c>
      <c r="H102" t="s">
        <v>4</v>
      </c>
      <c r="I102">
        <v>6</v>
      </c>
      <c r="J102" t="s">
        <v>5</v>
      </c>
    </row>
    <row r="103" spans="1:10">
      <c r="A103">
        <v>9</v>
      </c>
      <c r="B103" t="s">
        <v>0</v>
      </c>
      <c r="C103" t="str">
        <f t="shared" si="1"/>
        <v>國中</v>
      </c>
      <c r="D103" t="s">
        <v>58</v>
      </c>
      <c r="E103" t="s">
        <v>348</v>
      </c>
      <c r="G103" t="s">
        <v>503</v>
      </c>
      <c r="H103" t="s">
        <v>4</v>
      </c>
      <c r="I103">
        <v>6</v>
      </c>
      <c r="J103" t="s">
        <v>5</v>
      </c>
    </row>
    <row r="104" spans="1:10">
      <c r="A104">
        <v>10</v>
      </c>
      <c r="B104" t="s">
        <v>41</v>
      </c>
      <c r="C104" t="str">
        <f t="shared" si="1"/>
        <v/>
      </c>
      <c r="D104" t="s">
        <v>481</v>
      </c>
      <c r="E104" t="s">
        <v>482</v>
      </c>
      <c r="G104" t="s">
        <v>504</v>
      </c>
      <c r="H104" t="s">
        <v>4</v>
      </c>
      <c r="I104">
        <v>6</v>
      </c>
      <c r="J104" t="s">
        <v>15</v>
      </c>
    </row>
    <row r="105" spans="1:10">
      <c r="A105">
        <v>11</v>
      </c>
      <c r="B105" t="s">
        <v>23</v>
      </c>
      <c r="C105" t="str">
        <f t="shared" si="1"/>
        <v>國小</v>
      </c>
      <c r="D105" t="s">
        <v>62</v>
      </c>
      <c r="E105" t="s">
        <v>349</v>
      </c>
      <c r="F105">
        <v>922539053</v>
      </c>
      <c r="G105" t="s">
        <v>505</v>
      </c>
      <c r="H105" t="s">
        <v>4</v>
      </c>
      <c r="I105">
        <v>6</v>
      </c>
      <c r="J105" t="s">
        <v>5</v>
      </c>
    </row>
    <row r="106" spans="1:10">
      <c r="A106">
        <v>12</v>
      </c>
      <c r="B106" t="s">
        <v>210</v>
      </c>
      <c r="C106" t="str">
        <f t="shared" si="1"/>
        <v>國小</v>
      </c>
      <c r="D106" t="s">
        <v>11</v>
      </c>
      <c r="E106" t="s">
        <v>350</v>
      </c>
      <c r="G106" t="s">
        <v>506</v>
      </c>
      <c r="H106" t="s">
        <v>4</v>
      </c>
      <c r="I106">
        <v>6</v>
      </c>
      <c r="J106" t="s">
        <v>5</v>
      </c>
    </row>
    <row r="107" spans="1:10">
      <c r="A107">
        <v>13</v>
      </c>
      <c r="B107" t="s">
        <v>210</v>
      </c>
      <c r="C107" t="str">
        <f t="shared" si="1"/>
        <v>國小</v>
      </c>
      <c r="D107" t="s">
        <v>11</v>
      </c>
      <c r="E107" t="s">
        <v>211</v>
      </c>
      <c r="F107">
        <v>953005604</v>
      </c>
      <c r="G107" t="s">
        <v>507</v>
      </c>
      <c r="H107" t="s">
        <v>4</v>
      </c>
      <c r="I107">
        <v>6</v>
      </c>
      <c r="J107" t="s">
        <v>5</v>
      </c>
    </row>
    <row r="108" spans="1:10">
      <c r="A108">
        <v>14</v>
      </c>
      <c r="B108" t="s">
        <v>314</v>
      </c>
      <c r="C108" t="str">
        <f t="shared" si="1"/>
        <v>國小</v>
      </c>
      <c r="D108" t="s">
        <v>17</v>
      </c>
      <c r="E108" t="s">
        <v>315</v>
      </c>
      <c r="F108">
        <v>988971560</v>
      </c>
      <c r="G108" t="s">
        <v>508</v>
      </c>
      <c r="H108" t="s">
        <v>4</v>
      </c>
      <c r="I108">
        <v>6</v>
      </c>
      <c r="J108" t="s">
        <v>5</v>
      </c>
    </row>
    <row r="109" spans="1:10">
      <c r="A109">
        <v>15</v>
      </c>
      <c r="B109" t="s">
        <v>96</v>
      </c>
      <c r="C109" t="str">
        <f t="shared" si="1"/>
        <v>國中</v>
      </c>
      <c r="D109" t="s">
        <v>239</v>
      </c>
      <c r="E109" t="s">
        <v>240</v>
      </c>
      <c r="G109" t="s">
        <v>509</v>
      </c>
      <c r="H109" t="s">
        <v>4</v>
      </c>
      <c r="I109">
        <v>6</v>
      </c>
      <c r="J109" t="s">
        <v>5</v>
      </c>
    </row>
    <row r="110" spans="1:10" hidden="1">
      <c r="A110">
        <v>16</v>
      </c>
      <c r="B110" t="s">
        <v>96</v>
      </c>
      <c r="C110" t="str">
        <f t="shared" si="1"/>
        <v>國中</v>
      </c>
      <c r="D110" t="s">
        <v>62</v>
      </c>
      <c r="E110" t="s">
        <v>510</v>
      </c>
      <c r="F110">
        <v>921361721</v>
      </c>
      <c r="G110" t="s">
        <v>511</v>
      </c>
      <c r="H110" t="s">
        <v>4</v>
      </c>
      <c r="I110">
        <v>0</v>
      </c>
      <c r="J110" t="s">
        <v>5</v>
      </c>
    </row>
    <row r="111" spans="1:10">
      <c r="A111">
        <v>17</v>
      </c>
      <c r="B111" t="s">
        <v>45</v>
      </c>
      <c r="C111" t="str">
        <f t="shared" si="1"/>
        <v>國小</v>
      </c>
      <c r="D111" t="s">
        <v>11</v>
      </c>
      <c r="E111" t="s">
        <v>261</v>
      </c>
      <c r="F111">
        <v>905770202</v>
      </c>
      <c r="G111" t="s">
        <v>512</v>
      </c>
      <c r="H111" t="s">
        <v>4</v>
      </c>
      <c r="I111">
        <v>6</v>
      </c>
      <c r="J111" t="s">
        <v>5</v>
      </c>
    </row>
    <row r="112" spans="1:10">
      <c r="A112">
        <v>18</v>
      </c>
      <c r="B112" t="s">
        <v>96</v>
      </c>
      <c r="C112" t="str">
        <f t="shared" si="1"/>
        <v>國中</v>
      </c>
      <c r="D112" t="s">
        <v>58</v>
      </c>
      <c r="E112" t="s">
        <v>242</v>
      </c>
      <c r="F112">
        <v>910262084</v>
      </c>
      <c r="G112" t="s">
        <v>513</v>
      </c>
      <c r="H112" t="s">
        <v>4</v>
      </c>
      <c r="I112">
        <v>6</v>
      </c>
      <c r="J112" t="s">
        <v>5</v>
      </c>
    </row>
    <row r="113" spans="1:10" hidden="1">
      <c r="A113">
        <v>19</v>
      </c>
      <c r="B113" t="s">
        <v>16</v>
      </c>
      <c r="C113" t="str">
        <f t="shared" si="1"/>
        <v>國小</v>
      </c>
      <c r="D113" t="s">
        <v>17</v>
      </c>
      <c r="E113" t="s">
        <v>18</v>
      </c>
      <c r="G113" t="s">
        <v>514</v>
      </c>
      <c r="H113" t="s">
        <v>4</v>
      </c>
      <c r="I113">
        <v>0</v>
      </c>
      <c r="J113" t="s">
        <v>5</v>
      </c>
    </row>
    <row r="114" spans="1:10">
      <c r="A114">
        <v>20</v>
      </c>
      <c r="B114" t="s">
        <v>96</v>
      </c>
      <c r="C114" t="str">
        <f t="shared" si="1"/>
        <v>國中</v>
      </c>
      <c r="D114" t="s">
        <v>58</v>
      </c>
      <c r="E114" t="s">
        <v>515</v>
      </c>
      <c r="F114">
        <v>929950722</v>
      </c>
      <c r="G114" t="s">
        <v>516</v>
      </c>
      <c r="H114" t="s">
        <v>4</v>
      </c>
      <c r="I114">
        <v>6</v>
      </c>
      <c r="J114" t="s">
        <v>5</v>
      </c>
    </row>
    <row r="115" spans="1:10">
      <c r="A115">
        <v>21</v>
      </c>
      <c r="B115" t="s">
        <v>20</v>
      </c>
      <c r="C115" t="str">
        <f t="shared" si="1"/>
        <v>國小</v>
      </c>
      <c r="D115" t="s">
        <v>11</v>
      </c>
      <c r="E115" t="s">
        <v>517</v>
      </c>
      <c r="F115">
        <v>921979175</v>
      </c>
      <c r="G115" t="s">
        <v>518</v>
      </c>
      <c r="H115" t="s">
        <v>4</v>
      </c>
      <c r="I115">
        <v>6</v>
      </c>
      <c r="J115" t="s">
        <v>5</v>
      </c>
    </row>
    <row r="116" spans="1:10">
      <c r="A116">
        <v>22</v>
      </c>
      <c r="B116" t="s">
        <v>57</v>
      </c>
      <c r="C116" t="str">
        <f t="shared" si="1"/>
        <v>國中</v>
      </c>
      <c r="D116" t="s">
        <v>58</v>
      </c>
      <c r="E116" t="s">
        <v>59</v>
      </c>
      <c r="F116">
        <v>912729836</v>
      </c>
      <c r="G116" t="s">
        <v>519</v>
      </c>
      <c r="H116" t="s">
        <v>4</v>
      </c>
      <c r="I116">
        <v>6</v>
      </c>
      <c r="J116" t="s">
        <v>15</v>
      </c>
    </row>
    <row r="117" spans="1:10">
      <c r="A117">
        <v>23</v>
      </c>
      <c r="B117" t="s">
        <v>93</v>
      </c>
      <c r="C117" t="str">
        <f t="shared" si="1"/>
        <v>國小</v>
      </c>
      <c r="D117" t="s">
        <v>17</v>
      </c>
      <c r="E117" t="s">
        <v>94</v>
      </c>
      <c r="F117">
        <v>919030322</v>
      </c>
      <c r="G117" t="s">
        <v>520</v>
      </c>
      <c r="H117" t="s">
        <v>4</v>
      </c>
      <c r="I117">
        <v>6</v>
      </c>
      <c r="J117" t="s">
        <v>5</v>
      </c>
    </row>
    <row r="118" spans="1:10">
      <c r="A118">
        <v>24</v>
      </c>
      <c r="B118" t="s">
        <v>198</v>
      </c>
      <c r="C118" t="str">
        <f t="shared" si="1"/>
        <v>國小</v>
      </c>
      <c r="D118" t="s">
        <v>17</v>
      </c>
      <c r="E118" t="s">
        <v>310</v>
      </c>
      <c r="G118" t="s">
        <v>521</v>
      </c>
      <c r="H118" t="s">
        <v>4</v>
      </c>
      <c r="I118">
        <v>6</v>
      </c>
      <c r="J118" t="s">
        <v>5</v>
      </c>
    </row>
    <row r="119" spans="1:10">
      <c r="A119">
        <v>25</v>
      </c>
      <c r="B119" t="s">
        <v>321</v>
      </c>
      <c r="C119" t="str">
        <f t="shared" si="1"/>
        <v>高中</v>
      </c>
      <c r="D119" t="s">
        <v>58</v>
      </c>
      <c r="E119" t="s">
        <v>333</v>
      </c>
      <c r="G119" t="s">
        <v>522</v>
      </c>
      <c r="H119" t="s">
        <v>4</v>
      </c>
      <c r="I119">
        <v>6</v>
      </c>
      <c r="J119" t="s">
        <v>5</v>
      </c>
    </row>
    <row r="120" spans="1:10">
      <c r="A120">
        <v>26</v>
      </c>
      <c r="B120" t="s">
        <v>321</v>
      </c>
      <c r="C120" t="str">
        <f t="shared" si="1"/>
        <v>高中</v>
      </c>
      <c r="D120" t="s">
        <v>17</v>
      </c>
      <c r="E120" t="s">
        <v>322</v>
      </c>
      <c r="F120">
        <v>937784501</v>
      </c>
      <c r="G120" t="s">
        <v>523</v>
      </c>
      <c r="H120" t="s">
        <v>4</v>
      </c>
      <c r="I120">
        <v>6</v>
      </c>
      <c r="J120" t="s">
        <v>5</v>
      </c>
    </row>
    <row r="121" spans="1:10">
      <c r="A121">
        <v>27</v>
      </c>
      <c r="B121" t="s">
        <v>210</v>
      </c>
      <c r="C121" t="str">
        <f t="shared" si="1"/>
        <v>國小</v>
      </c>
      <c r="D121" t="s">
        <v>11</v>
      </c>
      <c r="E121" t="s">
        <v>311</v>
      </c>
      <c r="F121">
        <v>952790407</v>
      </c>
      <c r="G121" t="s">
        <v>524</v>
      </c>
      <c r="H121" t="s">
        <v>4</v>
      </c>
      <c r="I121">
        <v>6</v>
      </c>
      <c r="J121" t="s">
        <v>5</v>
      </c>
    </row>
    <row r="122" spans="1:10">
      <c r="A122">
        <v>28</v>
      </c>
      <c r="B122" t="s">
        <v>177</v>
      </c>
      <c r="C122" t="str">
        <f t="shared" si="1"/>
        <v>國小</v>
      </c>
      <c r="D122" t="s">
        <v>11</v>
      </c>
      <c r="E122" t="s">
        <v>325</v>
      </c>
      <c r="F122">
        <v>919916572</v>
      </c>
      <c r="G122" t="s">
        <v>525</v>
      </c>
      <c r="H122" t="s">
        <v>14</v>
      </c>
      <c r="I122">
        <v>6</v>
      </c>
      <c r="J122" t="s">
        <v>5</v>
      </c>
    </row>
    <row r="123" spans="1:10" hidden="1">
      <c r="A123">
        <v>29</v>
      </c>
      <c r="B123" t="s">
        <v>154</v>
      </c>
      <c r="C123" t="str">
        <f t="shared" si="1"/>
        <v>國小</v>
      </c>
      <c r="D123" t="s">
        <v>11</v>
      </c>
      <c r="E123" t="s">
        <v>526</v>
      </c>
      <c r="F123">
        <v>982040452</v>
      </c>
      <c r="G123" t="s">
        <v>527</v>
      </c>
      <c r="H123" t="s">
        <v>4</v>
      </c>
      <c r="I123">
        <v>0</v>
      </c>
      <c r="J123" t="s">
        <v>5</v>
      </c>
    </row>
    <row r="124" spans="1:10">
      <c r="A124">
        <v>30</v>
      </c>
      <c r="B124" t="s">
        <v>110</v>
      </c>
      <c r="C124" t="str">
        <f t="shared" si="1"/>
        <v>國中</v>
      </c>
      <c r="D124" t="s">
        <v>195</v>
      </c>
      <c r="E124" t="s">
        <v>345</v>
      </c>
      <c r="F124">
        <v>970381156</v>
      </c>
      <c r="G124" t="s">
        <v>528</v>
      </c>
      <c r="H124" t="s">
        <v>14</v>
      </c>
      <c r="I124">
        <v>6</v>
      </c>
      <c r="J124" t="s">
        <v>15</v>
      </c>
    </row>
    <row r="125" spans="1:10" hidden="1">
      <c r="A125">
        <v>31</v>
      </c>
      <c r="B125" t="s">
        <v>83</v>
      </c>
      <c r="C125" t="str">
        <f t="shared" si="1"/>
        <v>國小</v>
      </c>
      <c r="D125" t="s">
        <v>195</v>
      </c>
      <c r="E125" t="s">
        <v>196</v>
      </c>
      <c r="F125">
        <v>981188803</v>
      </c>
      <c r="G125" t="s">
        <v>529</v>
      </c>
      <c r="H125" t="s">
        <v>4</v>
      </c>
      <c r="I125">
        <v>0</v>
      </c>
      <c r="J125" t="s">
        <v>5</v>
      </c>
    </row>
    <row r="126" spans="1:10">
      <c r="A126">
        <v>32</v>
      </c>
      <c r="B126" t="s">
        <v>116</v>
      </c>
      <c r="C126" t="str">
        <f t="shared" si="1"/>
        <v>國小</v>
      </c>
      <c r="D126" t="s">
        <v>62</v>
      </c>
      <c r="E126" t="s">
        <v>124</v>
      </c>
      <c r="F126">
        <v>937730279</v>
      </c>
      <c r="G126" t="s">
        <v>530</v>
      </c>
      <c r="H126" t="s">
        <v>4</v>
      </c>
      <c r="I126">
        <v>6</v>
      </c>
      <c r="J126" t="s">
        <v>15</v>
      </c>
    </row>
    <row r="127" spans="1:10" hidden="1">
      <c r="A127">
        <v>33</v>
      </c>
      <c r="B127" t="s">
        <v>20</v>
      </c>
      <c r="C127" t="str">
        <f t="shared" si="1"/>
        <v>國小</v>
      </c>
      <c r="D127" t="s">
        <v>113</v>
      </c>
      <c r="E127" t="s">
        <v>114</v>
      </c>
      <c r="F127">
        <v>926128309</v>
      </c>
      <c r="G127" t="s">
        <v>531</v>
      </c>
      <c r="H127" t="s">
        <v>14</v>
      </c>
      <c r="I127">
        <v>0</v>
      </c>
      <c r="J127" t="s">
        <v>5</v>
      </c>
    </row>
    <row r="128" spans="1:10">
      <c r="A128">
        <v>34</v>
      </c>
      <c r="B128" t="s">
        <v>93</v>
      </c>
      <c r="C128" t="str">
        <f t="shared" si="1"/>
        <v>國小</v>
      </c>
      <c r="D128" t="s">
        <v>234</v>
      </c>
      <c r="E128" t="s">
        <v>357</v>
      </c>
      <c r="F128">
        <v>919490983</v>
      </c>
      <c r="G128" t="s">
        <v>532</v>
      </c>
      <c r="H128" t="s">
        <v>4</v>
      </c>
      <c r="I128">
        <v>6</v>
      </c>
      <c r="J128" t="s">
        <v>5</v>
      </c>
    </row>
    <row r="129" spans="1:10">
      <c r="A129">
        <v>35</v>
      </c>
      <c r="B129" t="s">
        <v>20</v>
      </c>
      <c r="C129" t="str">
        <f t="shared" si="1"/>
        <v>國小</v>
      </c>
      <c r="D129" t="s">
        <v>29</v>
      </c>
      <c r="E129" t="s">
        <v>351</v>
      </c>
      <c r="F129">
        <v>952267729</v>
      </c>
      <c r="G129" t="s">
        <v>533</v>
      </c>
      <c r="H129" t="s">
        <v>4</v>
      </c>
      <c r="I129">
        <v>6</v>
      </c>
      <c r="J129" t="s">
        <v>5</v>
      </c>
    </row>
    <row r="130" spans="1:10" hidden="1">
      <c r="A130">
        <v>36</v>
      </c>
      <c r="B130" t="s">
        <v>116</v>
      </c>
      <c r="C130" t="str">
        <f t="shared" si="1"/>
        <v>國小</v>
      </c>
      <c r="D130" t="s">
        <v>113</v>
      </c>
      <c r="E130" t="s">
        <v>265</v>
      </c>
      <c r="F130">
        <v>910960632</v>
      </c>
      <c r="G130" t="s">
        <v>534</v>
      </c>
      <c r="H130" t="s">
        <v>14</v>
      </c>
      <c r="I130">
        <v>0</v>
      </c>
      <c r="J130" t="s">
        <v>5</v>
      </c>
    </row>
    <row r="131" spans="1:10">
      <c r="A131">
        <v>37</v>
      </c>
      <c r="B131" t="s">
        <v>6</v>
      </c>
      <c r="C131" t="str">
        <f t="shared" ref="C131:C141" si="2">IF(ISNUMBER(SEARCH("國小",B131)),"國小",
   IF(ISNUMBER(SEARCH("國中",B131)),"國中",
   IF(ISNUMBER(SEARCH("高中",B131)),"高中","")))</f>
        <v>國中</v>
      </c>
      <c r="D131" t="s">
        <v>58</v>
      </c>
      <c r="E131" t="s">
        <v>358</v>
      </c>
      <c r="F131">
        <v>933265740</v>
      </c>
      <c r="G131" t="s">
        <v>535</v>
      </c>
      <c r="H131" t="s">
        <v>4</v>
      </c>
      <c r="I131">
        <v>6</v>
      </c>
      <c r="J131" t="s">
        <v>5</v>
      </c>
    </row>
    <row r="132" spans="1:10">
      <c r="A132">
        <v>38</v>
      </c>
      <c r="B132" t="s">
        <v>154</v>
      </c>
      <c r="C132" t="str">
        <f t="shared" si="2"/>
        <v>國小</v>
      </c>
      <c r="D132" t="s">
        <v>11</v>
      </c>
      <c r="E132" t="s">
        <v>361</v>
      </c>
      <c r="F132">
        <v>917820435</v>
      </c>
      <c r="G132" t="s">
        <v>536</v>
      </c>
      <c r="H132" t="s">
        <v>4</v>
      </c>
      <c r="I132">
        <v>6</v>
      </c>
      <c r="J132" t="s">
        <v>5</v>
      </c>
    </row>
    <row r="133" spans="1:10">
      <c r="A133">
        <v>39</v>
      </c>
      <c r="B133" t="s">
        <v>154</v>
      </c>
      <c r="C133" t="str">
        <f t="shared" si="2"/>
        <v>國小</v>
      </c>
      <c r="D133" t="s">
        <v>11</v>
      </c>
      <c r="E133" t="s">
        <v>537</v>
      </c>
      <c r="F133">
        <v>982862083</v>
      </c>
      <c r="G133" t="s">
        <v>538</v>
      </c>
      <c r="H133" t="s">
        <v>14</v>
      </c>
      <c r="I133">
        <v>6</v>
      </c>
      <c r="J133" t="s">
        <v>5</v>
      </c>
    </row>
    <row r="134" spans="1:10" hidden="1">
      <c r="A134">
        <v>40</v>
      </c>
      <c r="B134" t="s">
        <v>41</v>
      </c>
      <c r="C134" t="str">
        <f t="shared" si="2"/>
        <v/>
      </c>
      <c r="D134" t="s">
        <v>99</v>
      </c>
      <c r="E134" t="s">
        <v>100</v>
      </c>
      <c r="G134" t="s">
        <v>539</v>
      </c>
      <c r="H134" t="s">
        <v>4</v>
      </c>
      <c r="I134">
        <v>0</v>
      </c>
      <c r="J134" t="s">
        <v>5</v>
      </c>
    </row>
    <row r="135" spans="1:10">
      <c r="A135">
        <v>41</v>
      </c>
      <c r="B135" t="s">
        <v>184</v>
      </c>
      <c r="C135" t="str">
        <f t="shared" si="2"/>
        <v>國小</v>
      </c>
      <c r="D135" t="s">
        <v>11</v>
      </c>
      <c r="E135" t="s">
        <v>292</v>
      </c>
      <c r="F135">
        <v>970882730</v>
      </c>
      <c r="G135" t="s">
        <v>540</v>
      </c>
      <c r="H135" t="s">
        <v>4</v>
      </c>
      <c r="I135">
        <v>6</v>
      </c>
      <c r="J135" t="s">
        <v>5</v>
      </c>
    </row>
    <row r="136" spans="1:10">
      <c r="A136">
        <v>42</v>
      </c>
      <c r="B136" t="s">
        <v>177</v>
      </c>
      <c r="C136" t="str">
        <f t="shared" si="2"/>
        <v>國小</v>
      </c>
      <c r="D136" t="s">
        <v>11</v>
      </c>
      <c r="E136" t="s">
        <v>368</v>
      </c>
      <c r="F136">
        <v>918272236</v>
      </c>
      <c r="G136" t="s">
        <v>541</v>
      </c>
      <c r="H136" t="s">
        <v>4</v>
      </c>
      <c r="I136">
        <v>6</v>
      </c>
      <c r="J136" t="s">
        <v>5</v>
      </c>
    </row>
    <row r="137" spans="1:10">
      <c r="A137">
        <v>43</v>
      </c>
      <c r="B137" t="s">
        <v>154</v>
      </c>
      <c r="C137" t="str">
        <f t="shared" si="2"/>
        <v>國小</v>
      </c>
      <c r="D137" t="s">
        <v>11</v>
      </c>
      <c r="E137" t="s">
        <v>155</v>
      </c>
      <c r="G137" t="s">
        <v>542</v>
      </c>
      <c r="H137" t="s">
        <v>4</v>
      </c>
      <c r="I137">
        <v>6</v>
      </c>
      <c r="J137" t="s">
        <v>5</v>
      </c>
    </row>
    <row r="138" spans="1:10">
      <c r="A138">
        <v>44</v>
      </c>
      <c r="B138" t="s">
        <v>23</v>
      </c>
      <c r="C138" t="str">
        <f t="shared" si="2"/>
        <v>國小</v>
      </c>
      <c r="D138" t="s">
        <v>48</v>
      </c>
      <c r="E138" t="s">
        <v>340</v>
      </c>
      <c r="F138">
        <v>982081828</v>
      </c>
      <c r="G138" t="s">
        <v>543</v>
      </c>
      <c r="H138" t="s">
        <v>4</v>
      </c>
      <c r="I138">
        <v>6</v>
      </c>
      <c r="J138" t="s">
        <v>5</v>
      </c>
    </row>
    <row r="139" spans="1:10">
      <c r="A139">
        <v>45</v>
      </c>
      <c r="B139" t="s">
        <v>23</v>
      </c>
      <c r="C139" t="str">
        <f t="shared" si="2"/>
        <v>國小</v>
      </c>
      <c r="D139" t="s">
        <v>330</v>
      </c>
      <c r="E139" t="s">
        <v>331</v>
      </c>
      <c r="F139">
        <v>911296145</v>
      </c>
      <c r="G139" t="s">
        <v>544</v>
      </c>
      <c r="H139" t="s">
        <v>4</v>
      </c>
      <c r="I139">
        <v>6</v>
      </c>
      <c r="J139" t="s">
        <v>15</v>
      </c>
    </row>
    <row r="140" spans="1:10">
      <c r="A140">
        <v>46</v>
      </c>
      <c r="B140" t="s">
        <v>20</v>
      </c>
      <c r="C140" t="str">
        <f t="shared" si="2"/>
        <v>國小</v>
      </c>
      <c r="D140" t="s">
        <v>11</v>
      </c>
      <c r="E140" t="s">
        <v>21</v>
      </c>
      <c r="G140" t="s">
        <v>545</v>
      </c>
      <c r="H140" t="s">
        <v>433</v>
      </c>
      <c r="I140">
        <v>6</v>
      </c>
      <c r="J140" t="s">
        <v>434</v>
      </c>
    </row>
    <row r="141" spans="1:10">
      <c r="A141">
        <v>47</v>
      </c>
      <c r="B141" t="s">
        <v>20</v>
      </c>
      <c r="C141" t="str">
        <f t="shared" si="2"/>
        <v>國小</v>
      </c>
      <c r="D141" t="s">
        <v>35</v>
      </c>
      <c r="E141" t="s">
        <v>409</v>
      </c>
      <c r="F141">
        <v>919257863</v>
      </c>
      <c r="G141" t="s">
        <v>546</v>
      </c>
      <c r="H141" t="s">
        <v>433</v>
      </c>
      <c r="I141">
        <v>6</v>
      </c>
      <c r="J141" t="s">
        <v>434</v>
      </c>
    </row>
  </sheetData>
  <autoFilter ref="A1:J141" xr:uid="{7B9FC2C8-48B8-4FA6-9273-5CC5F4625CCA}">
    <filterColumn colId="8">
      <filters>
        <filter val="6"/>
      </filters>
    </filterColumn>
  </autoFilter>
  <phoneticPr fontId="1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182086-0769-4D91-8421-DCCFA08245B9}">
  <sheetPr filterMode="1"/>
  <dimension ref="A1:J112"/>
  <sheetViews>
    <sheetView workbookViewId="0">
      <selection activeCell="H55" sqref="A1:J112"/>
    </sheetView>
  </sheetViews>
  <sheetFormatPr defaultRowHeight="15.75"/>
  <sheetData>
    <row r="1" spans="1:10">
      <c r="B1" t="s">
        <v>143</v>
      </c>
      <c r="D1" t="s">
        <v>144</v>
      </c>
      <c r="E1" t="s">
        <v>145</v>
      </c>
      <c r="F1" t="s">
        <v>146</v>
      </c>
      <c r="G1" t="s">
        <v>147</v>
      </c>
      <c r="H1" t="s">
        <v>148</v>
      </c>
      <c r="I1" t="s">
        <v>149</v>
      </c>
      <c r="J1" t="s">
        <v>150</v>
      </c>
    </row>
    <row r="2" spans="1:10" hidden="1">
      <c r="A2">
        <v>1</v>
      </c>
      <c r="B2" t="s">
        <v>53</v>
      </c>
      <c r="C2" t="str">
        <f t="shared" ref="C2:C65" si="0">IF(ISNUMBER(SEARCH("國小",B2)),"國小",
   IF(ISNUMBER(SEARCH("國中",B2)),"國中",
   IF(ISNUMBER(SEARCH("高中",B2)),"高中","")))</f>
        <v>國中</v>
      </c>
      <c r="D2" t="s">
        <v>54</v>
      </c>
      <c r="E2" t="s">
        <v>55</v>
      </c>
      <c r="G2" t="s">
        <v>547</v>
      </c>
      <c r="H2" t="s">
        <v>304</v>
      </c>
      <c r="I2">
        <v>0</v>
      </c>
      <c r="J2" t="s">
        <v>5</v>
      </c>
    </row>
    <row r="3" spans="1:10" hidden="1">
      <c r="A3">
        <v>2</v>
      </c>
      <c r="B3" t="s">
        <v>184</v>
      </c>
      <c r="C3" t="str">
        <f t="shared" si="0"/>
        <v>國小</v>
      </c>
      <c r="D3" t="s">
        <v>11</v>
      </c>
      <c r="E3" t="s">
        <v>354</v>
      </c>
      <c r="F3">
        <v>958056096</v>
      </c>
      <c r="G3" t="s">
        <v>548</v>
      </c>
      <c r="H3" t="s">
        <v>304</v>
      </c>
      <c r="I3">
        <v>0</v>
      </c>
      <c r="J3" t="s">
        <v>5</v>
      </c>
    </row>
    <row r="4" spans="1:10" hidden="1">
      <c r="A4">
        <v>3</v>
      </c>
      <c r="B4" t="s">
        <v>549</v>
      </c>
      <c r="C4" t="str">
        <f t="shared" si="0"/>
        <v/>
      </c>
      <c r="D4" t="s">
        <v>11</v>
      </c>
      <c r="E4" t="s">
        <v>550</v>
      </c>
      <c r="G4" t="s">
        <v>551</v>
      </c>
      <c r="H4" t="s">
        <v>304</v>
      </c>
      <c r="I4">
        <v>0</v>
      </c>
      <c r="J4" t="s">
        <v>5</v>
      </c>
    </row>
    <row r="5" spans="1:10">
      <c r="A5">
        <v>4</v>
      </c>
      <c r="B5" t="s">
        <v>132</v>
      </c>
      <c r="C5" t="str">
        <f t="shared" si="0"/>
        <v>國中</v>
      </c>
      <c r="D5" t="s">
        <v>203</v>
      </c>
      <c r="E5" t="s">
        <v>443</v>
      </c>
      <c r="F5">
        <v>939871081</v>
      </c>
      <c r="G5" t="s">
        <v>552</v>
      </c>
      <c r="H5" t="s">
        <v>304</v>
      </c>
      <c r="I5">
        <v>3</v>
      </c>
      <c r="J5" t="s">
        <v>5</v>
      </c>
    </row>
    <row r="6" spans="1:10">
      <c r="A6">
        <v>5</v>
      </c>
      <c r="B6" t="s">
        <v>41</v>
      </c>
      <c r="C6" t="str">
        <f t="shared" si="0"/>
        <v/>
      </c>
      <c r="D6" t="s">
        <v>99</v>
      </c>
      <c r="E6" t="s">
        <v>334</v>
      </c>
      <c r="F6">
        <v>975791160</v>
      </c>
      <c r="G6" t="s">
        <v>553</v>
      </c>
      <c r="H6" t="s">
        <v>304</v>
      </c>
      <c r="I6">
        <v>3</v>
      </c>
      <c r="J6" t="s">
        <v>5</v>
      </c>
    </row>
    <row r="7" spans="1:10">
      <c r="A7">
        <v>6</v>
      </c>
      <c r="B7" t="s">
        <v>41</v>
      </c>
      <c r="C7" t="str">
        <f t="shared" si="0"/>
        <v/>
      </c>
      <c r="D7" t="s">
        <v>99</v>
      </c>
      <c r="E7" t="s">
        <v>140</v>
      </c>
      <c r="F7">
        <v>911391811</v>
      </c>
      <c r="G7" t="s">
        <v>554</v>
      </c>
      <c r="H7" t="s">
        <v>304</v>
      </c>
      <c r="I7">
        <v>3</v>
      </c>
      <c r="J7" t="s">
        <v>5</v>
      </c>
    </row>
    <row r="8" spans="1:10" hidden="1">
      <c r="A8">
        <v>7</v>
      </c>
      <c r="B8" t="s">
        <v>0</v>
      </c>
      <c r="C8" t="str">
        <f t="shared" si="0"/>
        <v>國中</v>
      </c>
      <c r="D8" t="s">
        <v>35</v>
      </c>
      <c r="E8" t="s">
        <v>555</v>
      </c>
      <c r="G8" t="s">
        <v>556</v>
      </c>
      <c r="H8" t="s">
        <v>304</v>
      </c>
      <c r="I8">
        <v>0</v>
      </c>
      <c r="J8" t="s">
        <v>5</v>
      </c>
    </row>
    <row r="9" spans="1:10">
      <c r="A9">
        <v>8</v>
      </c>
      <c r="B9" t="s">
        <v>41</v>
      </c>
      <c r="C9" t="str">
        <f t="shared" si="0"/>
        <v/>
      </c>
      <c r="D9" t="s">
        <v>99</v>
      </c>
      <c r="E9" t="s">
        <v>335</v>
      </c>
      <c r="G9" t="s">
        <v>557</v>
      </c>
      <c r="H9" t="s">
        <v>304</v>
      </c>
      <c r="I9">
        <v>3</v>
      </c>
      <c r="J9" t="s">
        <v>5</v>
      </c>
    </row>
    <row r="10" spans="1:10" hidden="1">
      <c r="A10">
        <v>9</v>
      </c>
      <c r="B10" t="s">
        <v>68</v>
      </c>
      <c r="C10" t="str">
        <f t="shared" si="0"/>
        <v>國小</v>
      </c>
      <c r="D10" t="s">
        <v>11</v>
      </c>
      <c r="E10" t="s">
        <v>558</v>
      </c>
      <c r="F10">
        <v>912735927</v>
      </c>
      <c r="G10" t="s">
        <v>559</v>
      </c>
      <c r="H10" t="s">
        <v>304</v>
      </c>
      <c r="I10">
        <v>0</v>
      </c>
      <c r="J10" t="s">
        <v>5</v>
      </c>
    </row>
    <row r="11" spans="1:10">
      <c r="A11">
        <v>10</v>
      </c>
      <c r="B11" t="s">
        <v>184</v>
      </c>
      <c r="C11" t="str">
        <f t="shared" si="0"/>
        <v>國小</v>
      </c>
      <c r="D11" t="s">
        <v>11</v>
      </c>
      <c r="E11" t="s">
        <v>185</v>
      </c>
      <c r="F11">
        <v>931727731</v>
      </c>
      <c r="G11" t="s">
        <v>560</v>
      </c>
      <c r="H11" t="s">
        <v>304</v>
      </c>
      <c r="I11">
        <v>3</v>
      </c>
      <c r="J11" t="s">
        <v>5</v>
      </c>
    </row>
    <row r="12" spans="1:10" hidden="1">
      <c r="A12">
        <v>11</v>
      </c>
      <c r="B12" t="s">
        <v>116</v>
      </c>
      <c r="C12" t="str">
        <f t="shared" si="0"/>
        <v>國小</v>
      </c>
      <c r="D12" t="s">
        <v>11</v>
      </c>
      <c r="E12" t="s">
        <v>213</v>
      </c>
      <c r="F12">
        <v>920538627</v>
      </c>
      <c r="G12" t="s">
        <v>561</v>
      </c>
      <c r="H12" t="s">
        <v>304</v>
      </c>
      <c r="I12">
        <v>0</v>
      </c>
      <c r="J12" t="s">
        <v>15</v>
      </c>
    </row>
    <row r="13" spans="1:10">
      <c r="A13">
        <v>12</v>
      </c>
      <c r="B13" t="s">
        <v>321</v>
      </c>
      <c r="C13" t="str">
        <f t="shared" si="0"/>
        <v>高中</v>
      </c>
      <c r="D13" t="s">
        <v>58</v>
      </c>
      <c r="E13" t="s">
        <v>333</v>
      </c>
      <c r="G13" t="s">
        <v>562</v>
      </c>
      <c r="H13" t="s">
        <v>304</v>
      </c>
      <c r="I13">
        <v>3</v>
      </c>
      <c r="J13" t="s">
        <v>5</v>
      </c>
    </row>
    <row r="14" spans="1:10" hidden="1">
      <c r="A14">
        <v>13</v>
      </c>
      <c r="B14" t="s">
        <v>154</v>
      </c>
      <c r="C14" t="str">
        <f t="shared" si="0"/>
        <v>國小</v>
      </c>
      <c r="D14" t="s">
        <v>11</v>
      </c>
      <c r="E14" t="s">
        <v>155</v>
      </c>
      <c r="G14" t="s">
        <v>563</v>
      </c>
      <c r="H14" t="s">
        <v>304</v>
      </c>
      <c r="I14">
        <v>0</v>
      </c>
      <c r="J14" t="s">
        <v>5</v>
      </c>
    </row>
    <row r="15" spans="1:10">
      <c r="A15">
        <v>14</v>
      </c>
      <c r="B15" t="s">
        <v>6</v>
      </c>
      <c r="C15" t="str">
        <f t="shared" si="0"/>
        <v>國中</v>
      </c>
      <c r="D15" t="s">
        <v>17</v>
      </c>
      <c r="E15" t="s">
        <v>173</v>
      </c>
      <c r="F15">
        <v>956132672</v>
      </c>
      <c r="G15" t="s">
        <v>564</v>
      </c>
      <c r="H15" t="s">
        <v>304</v>
      </c>
      <c r="I15">
        <v>3</v>
      </c>
      <c r="J15" t="s">
        <v>5</v>
      </c>
    </row>
    <row r="16" spans="1:10">
      <c r="A16">
        <v>15</v>
      </c>
      <c r="B16" t="s">
        <v>45</v>
      </c>
      <c r="C16" t="str">
        <f t="shared" si="0"/>
        <v>國小</v>
      </c>
      <c r="D16" t="s">
        <v>565</v>
      </c>
      <c r="E16" t="s">
        <v>566</v>
      </c>
      <c r="F16">
        <v>936878056</v>
      </c>
      <c r="G16" t="s">
        <v>567</v>
      </c>
      <c r="H16" t="s">
        <v>304</v>
      </c>
      <c r="I16">
        <v>3</v>
      </c>
      <c r="J16" t="s">
        <v>5</v>
      </c>
    </row>
    <row r="17" spans="1:10">
      <c r="A17">
        <v>16</v>
      </c>
      <c r="B17" t="s">
        <v>6</v>
      </c>
      <c r="C17" t="str">
        <f t="shared" si="0"/>
        <v>國中</v>
      </c>
      <c r="D17" t="s">
        <v>62</v>
      </c>
      <c r="E17" t="s">
        <v>175</v>
      </c>
      <c r="G17" t="s">
        <v>568</v>
      </c>
      <c r="H17" t="s">
        <v>304</v>
      </c>
      <c r="I17">
        <v>3</v>
      </c>
      <c r="J17" t="s">
        <v>5</v>
      </c>
    </row>
    <row r="18" spans="1:10">
      <c r="A18">
        <v>17</v>
      </c>
      <c r="B18" t="s">
        <v>154</v>
      </c>
      <c r="C18" t="str">
        <f t="shared" si="0"/>
        <v>國小</v>
      </c>
      <c r="D18" t="s">
        <v>11</v>
      </c>
      <c r="E18" t="s">
        <v>569</v>
      </c>
      <c r="F18">
        <v>919369783</v>
      </c>
      <c r="G18" t="s">
        <v>570</v>
      </c>
      <c r="H18" t="s">
        <v>304</v>
      </c>
      <c r="I18">
        <v>3</v>
      </c>
      <c r="J18" t="s">
        <v>5</v>
      </c>
    </row>
    <row r="19" spans="1:10">
      <c r="A19">
        <v>18</v>
      </c>
      <c r="B19" t="s">
        <v>154</v>
      </c>
      <c r="C19" t="str">
        <f t="shared" si="0"/>
        <v>國小</v>
      </c>
      <c r="D19" t="s">
        <v>11</v>
      </c>
      <c r="E19" t="s">
        <v>571</v>
      </c>
      <c r="F19">
        <v>911778447</v>
      </c>
      <c r="G19" t="s">
        <v>572</v>
      </c>
      <c r="H19" t="s">
        <v>304</v>
      </c>
      <c r="I19">
        <v>3</v>
      </c>
      <c r="J19" t="s">
        <v>5</v>
      </c>
    </row>
    <row r="20" spans="1:10">
      <c r="A20">
        <v>19</v>
      </c>
      <c r="B20" t="s">
        <v>154</v>
      </c>
      <c r="C20" t="str">
        <f t="shared" si="0"/>
        <v>國小</v>
      </c>
      <c r="D20" t="s">
        <v>11</v>
      </c>
      <c r="E20" t="s">
        <v>178</v>
      </c>
      <c r="F20">
        <v>932933400</v>
      </c>
      <c r="G20" t="s">
        <v>573</v>
      </c>
      <c r="H20" t="s">
        <v>304</v>
      </c>
      <c r="I20">
        <v>3</v>
      </c>
      <c r="J20" t="s">
        <v>5</v>
      </c>
    </row>
    <row r="21" spans="1:10">
      <c r="A21">
        <v>20</v>
      </c>
      <c r="B21" t="s">
        <v>71</v>
      </c>
      <c r="C21" t="str">
        <f t="shared" si="0"/>
        <v>國小</v>
      </c>
      <c r="D21" t="s">
        <v>48</v>
      </c>
      <c r="E21" t="s">
        <v>574</v>
      </c>
      <c r="F21">
        <v>928477627</v>
      </c>
      <c r="G21" t="s">
        <v>575</v>
      </c>
      <c r="H21" t="s">
        <v>304</v>
      </c>
      <c r="I21">
        <v>3</v>
      </c>
      <c r="J21" t="s">
        <v>5</v>
      </c>
    </row>
    <row r="22" spans="1:10" hidden="1">
      <c r="A22">
        <v>21</v>
      </c>
      <c r="B22" t="s">
        <v>45</v>
      </c>
      <c r="C22" t="str">
        <f t="shared" si="0"/>
        <v>國小</v>
      </c>
      <c r="D22" t="s">
        <v>11</v>
      </c>
      <c r="E22" t="s">
        <v>576</v>
      </c>
      <c r="F22">
        <v>920510319</v>
      </c>
      <c r="G22" t="s">
        <v>577</v>
      </c>
      <c r="H22" t="s">
        <v>304</v>
      </c>
      <c r="I22">
        <v>0</v>
      </c>
      <c r="J22" t="s">
        <v>5</v>
      </c>
    </row>
    <row r="23" spans="1:10" hidden="1">
      <c r="A23">
        <v>22</v>
      </c>
      <c r="B23" t="s">
        <v>116</v>
      </c>
      <c r="C23" t="str">
        <f t="shared" si="0"/>
        <v>國小</v>
      </c>
      <c r="D23" t="s">
        <v>48</v>
      </c>
      <c r="E23" t="s">
        <v>578</v>
      </c>
      <c r="F23">
        <v>933543098</v>
      </c>
      <c r="G23" t="s">
        <v>579</v>
      </c>
      <c r="H23" t="s">
        <v>304</v>
      </c>
      <c r="I23">
        <v>0</v>
      </c>
      <c r="J23" t="s">
        <v>5</v>
      </c>
    </row>
    <row r="24" spans="1:10" hidden="1">
      <c r="A24">
        <v>23</v>
      </c>
      <c r="B24" t="s">
        <v>116</v>
      </c>
      <c r="C24" t="str">
        <f t="shared" si="0"/>
        <v>國小</v>
      </c>
      <c r="D24" t="s">
        <v>48</v>
      </c>
      <c r="E24" t="s">
        <v>182</v>
      </c>
      <c r="G24" t="s">
        <v>580</v>
      </c>
      <c r="H24" t="s">
        <v>304</v>
      </c>
      <c r="I24">
        <v>0</v>
      </c>
      <c r="J24" t="s">
        <v>15</v>
      </c>
    </row>
    <row r="25" spans="1:10" hidden="1">
      <c r="A25">
        <v>24</v>
      </c>
      <c r="B25" t="s">
        <v>154</v>
      </c>
      <c r="C25" t="str">
        <f t="shared" si="0"/>
        <v>國小</v>
      </c>
      <c r="D25" t="s">
        <v>11</v>
      </c>
      <c r="E25" t="s">
        <v>194</v>
      </c>
      <c r="G25" t="s">
        <v>581</v>
      </c>
      <c r="H25" t="s">
        <v>304</v>
      </c>
      <c r="I25">
        <v>0</v>
      </c>
      <c r="J25" t="s">
        <v>5</v>
      </c>
    </row>
    <row r="26" spans="1:10">
      <c r="A26">
        <v>25</v>
      </c>
      <c r="B26" t="s">
        <v>83</v>
      </c>
      <c r="C26" t="str">
        <f t="shared" si="0"/>
        <v>國小</v>
      </c>
      <c r="D26" t="s">
        <v>195</v>
      </c>
      <c r="E26" t="s">
        <v>196</v>
      </c>
      <c r="F26">
        <v>981188803</v>
      </c>
      <c r="G26" t="s">
        <v>582</v>
      </c>
      <c r="H26" t="s">
        <v>304</v>
      </c>
      <c r="I26">
        <v>3</v>
      </c>
      <c r="J26" t="s">
        <v>5</v>
      </c>
    </row>
    <row r="27" spans="1:10" hidden="1">
      <c r="A27">
        <v>26</v>
      </c>
      <c r="B27" t="s">
        <v>583</v>
      </c>
      <c r="C27" t="str">
        <f t="shared" si="0"/>
        <v>高中</v>
      </c>
      <c r="D27" t="s">
        <v>58</v>
      </c>
      <c r="E27" t="s">
        <v>584</v>
      </c>
      <c r="G27" t="s">
        <v>585</v>
      </c>
      <c r="H27" t="s">
        <v>304</v>
      </c>
      <c r="I27">
        <v>0</v>
      </c>
      <c r="J27" t="s">
        <v>5</v>
      </c>
    </row>
    <row r="28" spans="1:10" hidden="1">
      <c r="A28">
        <v>27</v>
      </c>
      <c r="B28" t="s">
        <v>366</v>
      </c>
      <c r="C28" t="str">
        <f t="shared" si="0"/>
        <v>國小</v>
      </c>
      <c r="D28" t="s">
        <v>11</v>
      </c>
      <c r="E28" t="s">
        <v>586</v>
      </c>
      <c r="F28">
        <v>932852076</v>
      </c>
      <c r="G28" t="s">
        <v>587</v>
      </c>
      <c r="H28" t="s">
        <v>304</v>
      </c>
      <c r="I28">
        <v>0</v>
      </c>
      <c r="J28" t="s">
        <v>5</v>
      </c>
    </row>
    <row r="29" spans="1:10" hidden="1">
      <c r="A29">
        <v>28</v>
      </c>
      <c r="B29" t="s">
        <v>38</v>
      </c>
      <c r="C29" t="str">
        <f t="shared" si="0"/>
        <v>國小</v>
      </c>
      <c r="D29" t="s">
        <v>48</v>
      </c>
      <c r="E29" t="s">
        <v>588</v>
      </c>
      <c r="F29">
        <v>975932026</v>
      </c>
      <c r="G29" t="s">
        <v>589</v>
      </c>
      <c r="H29" t="s">
        <v>304</v>
      </c>
      <c r="I29">
        <v>0</v>
      </c>
      <c r="J29" t="s">
        <v>5</v>
      </c>
    </row>
    <row r="30" spans="1:10">
      <c r="A30">
        <v>29</v>
      </c>
      <c r="B30" t="s">
        <v>20</v>
      </c>
      <c r="C30" t="str">
        <f t="shared" si="0"/>
        <v>國小</v>
      </c>
      <c r="D30" t="s">
        <v>29</v>
      </c>
      <c r="E30" t="s">
        <v>351</v>
      </c>
      <c r="F30">
        <v>952267729</v>
      </c>
      <c r="G30" t="s">
        <v>590</v>
      </c>
      <c r="H30" t="s">
        <v>304</v>
      </c>
      <c r="I30">
        <v>3</v>
      </c>
      <c r="J30" t="s">
        <v>5</v>
      </c>
    </row>
    <row r="31" spans="1:10" hidden="1">
      <c r="A31">
        <v>30</v>
      </c>
      <c r="B31" t="s">
        <v>38</v>
      </c>
      <c r="C31" t="str">
        <f t="shared" si="0"/>
        <v>國小</v>
      </c>
      <c r="D31" t="s">
        <v>11</v>
      </c>
      <c r="E31" t="s">
        <v>591</v>
      </c>
      <c r="G31" t="s">
        <v>592</v>
      </c>
      <c r="H31" t="s">
        <v>304</v>
      </c>
      <c r="I31">
        <v>0</v>
      </c>
      <c r="J31" t="s">
        <v>5</v>
      </c>
    </row>
    <row r="32" spans="1:10" hidden="1">
      <c r="A32">
        <v>31</v>
      </c>
      <c r="B32" t="s">
        <v>96</v>
      </c>
      <c r="C32" t="str">
        <f t="shared" si="0"/>
        <v>國中</v>
      </c>
      <c r="D32" t="s">
        <v>48</v>
      </c>
      <c r="E32" t="s">
        <v>593</v>
      </c>
      <c r="F32">
        <v>908632729</v>
      </c>
      <c r="G32" t="s">
        <v>594</v>
      </c>
      <c r="H32" t="s">
        <v>304</v>
      </c>
      <c r="I32">
        <v>0</v>
      </c>
      <c r="J32" t="s">
        <v>5</v>
      </c>
    </row>
    <row r="33" spans="1:10" hidden="1">
      <c r="A33">
        <v>32</v>
      </c>
      <c r="B33" t="s">
        <v>119</v>
      </c>
      <c r="C33" t="str">
        <f t="shared" si="0"/>
        <v>國小</v>
      </c>
      <c r="D33" t="s">
        <v>11</v>
      </c>
      <c r="E33" t="s">
        <v>595</v>
      </c>
      <c r="G33" t="s">
        <v>596</v>
      </c>
      <c r="H33" t="s">
        <v>304</v>
      </c>
      <c r="I33">
        <v>0</v>
      </c>
      <c r="J33" t="s">
        <v>5</v>
      </c>
    </row>
    <row r="34" spans="1:10" hidden="1">
      <c r="A34">
        <v>33</v>
      </c>
      <c r="B34" t="s">
        <v>366</v>
      </c>
      <c r="C34" t="str">
        <f t="shared" si="0"/>
        <v>國小</v>
      </c>
      <c r="D34" t="s">
        <v>11</v>
      </c>
      <c r="E34" t="s">
        <v>597</v>
      </c>
      <c r="F34">
        <v>922828302</v>
      </c>
      <c r="G34" t="s">
        <v>598</v>
      </c>
      <c r="H34" t="s">
        <v>304</v>
      </c>
      <c r="I34">
        <v>0</v>
      </c>
      <c r="J34" t="s">
        <v>5</v>
      </c>
    </row>
    <row r="35" spans="1:10">
      <c r="A35">
        <v>34</v>
      </c>
      <c r="B35" t="s">
        <v>16</v>
      </c>
      <c r="C35" t="str">
        <f t="shared" si="0"/>
        <v>國小</v>
      </c>
      <c r="D35" t="s">
        <v>48</v>
      </c>
      <c r="E35" t="s">
        <v>232</v>
      </c>
      <c r="F35">
        <v>921387451</v>
      </c>
      <c r="G35" t="s">
        <v>599</v>
      </c>
      <c r="H35" t="s">
        <v>304</v>
      </c>
      <c r="I35">
        <v>3</v>
      </c>
      <c r="J35" t="s">
        <v>5</v>
      </c>
    </row>
    <row r="36" spans="1:10" hidden="1">
      <c r="A36">
        <v>35</v>
      </c>
      <c r="B36" t="s">
        <v>198</v>
      </c>
      <c r="C36" t="str">
        <f t="shared" si="0"/>
        <v>國小</v>
      </c>
      <c r="D36" t="s">
        <v>11</v>
      </c>
      <c r="E36" t="s">
        <v>600</v>
      </c>
      <c r="F36">
        <v>910800497</v>
      </c>
      <c r="G36" t="s">
        <v>601</v>
      </c>
      <c r="H36" t="s">
        <v>304</v>
      </c>
      <c r="I36">
        <v>0</v>
      </c>
      <c r="J36" t="s">
        <v>5</v>
      </c>
    </row>
    <row r="37" spans="1:10" hidden="1">
      <c r="A37">
        <v>36</v>
      </c>
      <c r="B37" t="s">
        <v>154</v>
      </c>
      <c r="C37" t="str">
        <f t="shared" si="0"/>
        <v>國小</v>
      </c>
      <c r="D37" t="s">
        <v>229</v>
      </c>
      <c r="E37" t="s">
        <v>230</v>
      </c>
      <c r="F37">
        <v>934328627</v>
      </c>
      <c r="G37" t="s">
        <v>602</v>
      </c>
      <c r="H37" t="s">
        <v>304</v>
      </c>
      <c r="I37">
        <v>0</v>
      </c>
      <c r="J37" t="s">
        <v>5</v>
      </c>
    </row>
    <row r="38" spans="1:10" hidden="1">
      <c r="A38">
        <v>37</v>
      </c>
      <c r="B38" t="s">
        <v>199</v>
      </c>
      <c r="C38" t="str">
        <f t="shared" si="0"/>
        <v>國小</v>
      </c>
      <c r="D38" t="s">
        <v>48</v>
      </c>
      <c r="E38" t="s">
        <v>227</v>
      </c>
      <c r="F38">
        <v>982984868</v>
      </c>
      <c r="G38" t="s">
        <v>603</v>
      </c>
      <c r="H38" t="s">
        <v>304</v>
      </c>
      <c r="I38">
        <v>0</v>
      </c>
      <c r="J38" t="s">
        <v>5</v>
      </c>
    </row>
    <row r="39" spans="1:10" hidden="1">
      <c r="A39">
        <v>38</v>
      </c>
      <c r="B39" t="s">
        <v>154</v>
      </c>
      <c r="C39" t="str">
        <f t="shared" si="0"/>
        <v>國小</v>
      </c>
      <c r="D39" t="s">
        <v>11</v>
      </c>
      <c r="E39" t="s">
        <v>604</v>
      </c>
      <c r="G39" t="s">
        <v>605</v>
      </c>
      <c r="H39" t="s">
        <v>304</v>
      </c>
      <c r="I39">
        <v>0</v>
      </c>
      <c r="J39" t="s">
        <v>5</v>
      </c>
    </row>
    <row r="40" spans="1:10" hidden="1">
      <c r="A40">
        <v>39</v>
      </c>
      <c r="B40" t="s">
        <v>210</v>
      </c>
      <c r="C40" t="str">
        <f t="shared" si="0"/>
        <v>國小</v>
      </c>
      <c r="D40" t="s">
        <v>11</v>
      </c>
      <c r="E40" t="s">
        <v>211</v>
      </c>
      <c r="F40">
        <v>953005604</v>
      </c>
      <c r="G40" t="s">
        <v>606</v>
      </c>
      <c r="H40" t="s">
        <v>304</v>
      </c>
      <c r="I40">
        <v>0</v>
      </c>
      <c r="J40" t="s">
        <v>15</v>
      </c>
    </row>
    <row r="41" spans="1:10" hidden="1">
      <c r="A41">
        <v>40</v>
      </c>
      <c r="B41" t="s">
        <v>93</v>
      </c>
      <c r="C41" t="str">
        <f t="shared" si="0"/>
        <v>國小</v>
      </c>
      <c r="D41" t="s">
        <v>11</v>
      </c>
      <c r="E41" t="s">
        <v>607</v>
      </c>
      <c r="F41">
        <v>952022963</v>
      </c>
      <c r="G41" t="s">
        <v>608</v>
      </c>
      <c r="H41" t="s">
        <v>304</v>
      </c>
      <c r="I41">
        <v>0</v>
      </c>
      <c r="J41" t="s">
        <v>5</v>
      </c>
    </row>
    <row r="42" spans="1:10">
      <c r="A42">
        <v>41</v>
      </c>
      <c r="B42" t="s">
        <v>119</v>
      </c>
      <c r="C42" t="str">
        <f t="shared" si="0"/>
        <v>國小</v>
      </c>
      <c r="D42" t="s">
        <v>17</v>
      </c>
      <c r="E42" t="s">
        <v>355</v>
      </c>
      <c r="F42">
        <v>978203570</v>
      </c>
      <c r="G42" t="s">
        <v>609</v>
      </c>
      <c r="H42" t="s">
        <v>304</v>
      </c>
      <c r="I42">
        <v>3</v>
      </c>
      <c r="J42" t="s">
        <v>5</v>
      </c>
    </row>
    <row r="43" spans="1:10">
      <c r="A43">
        <v>42</v>
      </c>
      <c r="B43" t="s">
        <v>119</v>
      </c>
      <c r="C43" t="str">
        <f t="shared" si="0"/>
        <v>國小</v>
      </c>
      <c r="D43" t="s">
        <v>48</v>
      </c>
      <c r="E43" t="s">
        <v>610</v>
      </c>
      <c r="F43">
        <v>900141203</v>
      </c>
      <c r="G43" t="s">
        <v>611</v>
      </c>
      <c r="H43" t="s">
        <v>304</v>
      </c>
      <c r="I43">
        <v>3</v>
      </c>
      <c r="J43" t="s">
        <v>5</v>
      </c>
    </row>
    <row r="44" spans="1:10">
      <c r="A44">
        <v>43</v>
      </c>
      <c r="B44" t="s">
        <v>20</v>
      </c>
      <c r="C44" t="str">
        <f t="shared" si="0"/>
        <v>國小</v>
      </c>
      <c r="D44" t="s">
        <v>11</v>
      </c>
      <c r="E44" t="s">
        <v>612</v>
      </c>
      <c r="F44">
        <v>912553515</v>
      </c>
      <c r="G44" t="s">
        <v>613</v>
      </c>
      <c r="H44" t="s">
        <v>304</v>
      </c>
      <c r="I44">
        <v>3</v>
      </c>
      <c r="J44" t="s">
        <v>5</v>
      </c>
    </row>
    <row r="45" spans="1:10" hidden="1">
      <c r="A45">
        <v>44</v>
      </c>
      <c r="B45" t="s">
        <v>184</v>
      </c>
      <c r="C45" t="str">
        <f t="shared" si="0"/>
        <v>國小</v>
      </c>
      <c r="D45" t="s">
        <v>11</v>
      </c>
      <c r="E45" t="s">
        <v>614</v>
      </c>
      <c r="F45">
        <v>901005121</v>
      </c>
      <c r="G45" t="s">
        <v>615</v>
      </c>
      <c r="H45" t="s">
        <v>304</v>
      </c>
      <c r="I45">
        <v>0</v>
      </c>
      <c r="J45" t="s">
        <v>5</v>
      </c>
    </row>
    <row r="46" spans="1:10" hidden="1">
      <c r="A46">
        <v>45</v>
      </c>
      <c r="B46" t="s">
        <v>68</v>
      </c>
      <c r="C46" t="str">
        <f t="shared" si="0"/>
        <v>國小</v>
      </c>
      <c r="D46" t="s">
        <v>11</v>
      </c>
      <c r="E46" t="s">
        <v>616</v>
      </c>
      <c r="F46">
        <v>905364408</v>
      </c>
      <c r="G46" t="s">
        <v>617</v>
      </c>
      <c r="H46" t="s">
        <v>304</v>
      </c>
      <c r="I46">
        <v>0</v>
      </c>
      <c r="J46" t="s">
        <v>5</v>
      </c>
    </row>
    <row r="47" spans="1:10">
      <c r="A47">
        <v>46</v>
      </c>
      <c r="B47" t="s">
        <v>20</v>
      </c>
      <c r="C47" t="str">
        <f t="shared" si="0"/>
        <v>國小</v>
      </c>
      <c r="D47" t="s">
        <v>11</v>
      </c>
      <c r="E47" t="s">
        <v>618</v>
      </c>
      <c r="F47">
        <v>936635618</v>
      </c>
      <c r="G47" t="s">
        <v>619</v>
      </c>
      <c r="H47" t="s">
        <v>304</v>
      </c>
      <c r="I47">
        <v>3</v>
      </c>
      <c r="J47" t="s">
        <v>5</v>
      </c>
    </row>
    <row r="48" spans="1:10" hidden="1">
      <c r="A48">
        <v>47</v>
      </c>
      <c r="B48" t="s">
        <v>68</v>
      </c>
      <c r="C48" t="str">
        <f t="shared" si="0"/>
        <v>國小</v>
      </c>
      <c r="D48" t="s">
        <v>48</v>
      </c>
      <c r="E48" t="s">
        <v>620</v>
      </c>
      <c r="F48">
        <v>908033875</v>
      </c>
      <c r="G48" t="s">
        <v>621</v>
      </c>
      <c r="H48" t="s">
        <v>304</v>
      </c>
      <c r="I48">
        <v>0</v>
      </c>
      <c r="J48" t="s">
        <v>5</v>
      </c>
    </row>
    <row r="49" spans="1:10">
      <c r="A49">
        <v>48</v>
      </c>
      <c r="B49" t="s">
        <v>41</v>
      </c>
      <c r="C49" t="str">
        <f t="shared" si="0"/>
        <v/>
      </c>
      <c r="D49" t="s">
        <v>99</v>
      </c>
      <c r="E49" t="s">
        <v>100</v>
      </c>
      <c r="G49" t="s">
        <v>622</v>
      </c>
      <c r="H49" t="s">
        <v>304</v>
      </c>
      <c r="I49">
        <v>3</v>
      </c>
      <c r="J49" t="s">
        <v>5</v>
      </c>
    </row>
    <row r="50" spans="1:10">
      <c r="A50">
        <v>1</v>
      </c>
      <c r="B50" t="s">
        <v>116</v>
      </c>
      <c r="C50" t="str">
        <f t="shared" si="0"/>
        <v>國小</v>
      </c>
      <c r="D50" t="s">
        <v>113</v>
      </c>
      <c r="E50" t="s">
        <v>265</v>
      </c>
      <c r="F50">
        <v>910960632</v>
      </c>
      <c r="G50" t="s">
        <v>623</v>
      </c>
      <c r="H50" t="s">
        <v>304</v>
      </c>
      <c r="I50">
        <v>3</v>
      </c>
      <c r="J50" t="s">
        <v>5</v>
      </c>
    </row>
    <row r="51" spans="1:10">
      <c r="A51">
        <v>2</v>
      </c>
      <c r="B51" t="s">
        <v>116</v>
      </c>
      <c r="C51" t="str">
        <f t="shared" si="0"/>
        <v>國小</v>
      </c>
      <c r="D51" t="s">
        <v>17</v>
      </c>
      <c r="E51" t="s">
        <v>259</v>
      </c>
      <c r="F51">
        <v>938009817</v>
      </c>
      <c r="G51" t="s">
        <v>624</v>
      </c>
      <c r="H51" t="s">
        <v>4</v>
      </c>
      <c r="I51">
        <v>3</v>
      </c>
      <c r="J51" t="s">
        <v>5</v>
      </c>
    </row>
    <row r="52" spans="1:10">
      <c r="A52">
        <v>3</v>
      </c>
      <c r="B52" t="s">
        <v>38</v>
      </c>
      <c r="C52" t="str">
        <f t="shared" si="0"/>
        <v>國小</v>
      </c>
      <c r="D52" t="s">
        <v>17</v>
      </c>
      <c r="E52" t="s">
        <v>39</v>
      </c>
      <c r="F52">
        <v>933687656</v>
      </c>
      <c r="G52" t="s">
        <v>625</v>
      </c>
      <c r="H52" t="s">
        <v>4</v>
      </c>
      <c r="I52">
        <v>3</v>
      </c>
      <c r="J52" t="s">
        <v>5</v>
      </c>
    </row>
    <row r="53" spans="1:10">
      <c r="A53">
        <v>4</v>
      </c>
      <c r="B53" t="s">
        <v>177</v>
      </c>
      <c r="C53" t="str">
        <f t="shared" si="0"/>
        <v>國小</v>
      </c>
      <c r="D53" t="s">
        <v>17</v>
      </c>
      <c r="E53" t="s">
        <v>253</v>
      </c>
      <c r="F53">
        <v>978360283</v>
      </c>
      <c r="G53" t="s">
        <v>626</v>
      </c>
      <c r="H53" t="s">
        <v>4</v>
      </c>
      <c r="I53">
        <v>3</v>
      </c>
      <c r="J53" t="s">
        <v>5</v>
      </c>
    </row>
    <row r="54" spans="1:10">
      <c r="A54">
        <v>5</v>
      </c>
      <c r="B54" t="s">
        <v>119</v>
      </c>
      <c r="C54" t="str">
        <f t="shared" si="0"/>
        <v>國小</v>
      </c>
      <c r="D54" t="s">
        <v>11</v>
      </c>
      <c r="E54" t="s">
        <v>225</v>
      </c>
      <c r="F54">
        <v>955506958</v>
      </c>
      <c r="G54" t="s">
        <v>627</v>
      </c>
      <c r="H54" t="s">
        <v>4</v>
      </c>
      <c r="I54">
        <v>3</v>
      </c>
      <c r="J54" t="s">
        <v>5</v>
      </c>
    </row>
    <row r="55" spans="1:10">
      <c r="A55">
        <v>6</v>
      </c>
      <c r="B55" t="s">
        <v>414</v>
      </c>
      <c r="C55" t="str">
        <f t="shared" si="0"/>
        <v>國小</v>
      </c>
      <c r="D55" t="s">
        <v>11</v>
      </c>
      <c r="E55" t="s">
        <v>628</v>
      </c>
      <c r="G55" t="s">
        <v>629</v>
      </c>
      <c r="H55" t="s">
        <v>4</v>
      </c>
      <c r="I55">
        <v>3</v>
      </c>
      <c r="J55" t="s">
        <v>5</v>
      </c>
    </row>
    <row r="56" spans="1:10">
      <c r="A56">
        <v>7</v>
      </c>
      <c r="B56" t="s">
        <v>45</v>
      </c>
      <c r="C56" t="str">
        <f t="shared" si="0"/>
        <v>國小</v>
      </c>
      <c r="D56" t="s">
        <v>11</v>
      </c>
      <c r="E56" t="s">
        <v>630</v>
      </c>
      <c r="F56">
        <v>976875653</v>
      </c>
      <c r="G56" t="s">
        <v>631</v>
      </c>
      <c r="H56" t="s">
        <v>4</v>
      </c>
      <c r="I56">
        <v>3</v>
      </c>
      <c r="J56" t="s">
        <v>5</v>
      </c>
    </row>
    <row r="57" spans="1:10">
      <c r="A57">
        <v>8</v>
      </c>
      <c r="B57" t="s">
        <v>314</v>
      </c>
      <c r="C57" t="str">
        <f t="shared" si="0"/>
        <v>國小</v>
      </c>
      <c r="D57" t="s">
        <v>11</v>
      </c>
      <c r="E57" t="s">
        <v>632</v>
      </c>
      <c r="F57">
        <v>911326686</v>
      </c>
      <c r="G57" t="s">
        <v>633</v>
      </c>
      <c r="H57" t="s">
        <v>4</v>
      </c>
      <c r="I57">
        <v>3</v>
      </c>
      <c r="J57" t="s">
        <v>5</v>
      </c>
    </row>
    <row r="58" spans="1:10">
      <c r="A58">
        <v>9</v>
      </c>
      <c r="B58" t="s">
        <v>135</v>
      </c>
      <c r="C58" t="str">
        <f t="shared" si="0"/>
        <v>國小</v>
      </c>
      <c r="D58" t="s">
        <v>48</v>
      </c>
      <c r="E58" t="s">
        <v>634</v>
      </c>
      <c r="F58">
        <v>922533006</v>
      </c>
      <c r="G58" t="s">
        <v>635</v>
      </c>
      <c r="H58" t="s">
        <v>4</v>
      </c>
      <c r="I58">
        <v>3</v>
      </c>
      <c r="J58" t="s">
        <v>5</v>
      </c>
    </row>
    <row r="59" spans="1:10">
      <c r="A59">
        <v>10</v>
      </c>
      <c r="B59" t="s">
        <v>68</v>
      </c>
      <c r="C59" t="str">
        <f t="shared" si="0"/>
        <v>國小</v>
      </c>
      <c r="D59" t="s">
        <v>48</v>
      </c>
      <c r="E59" t="s">
        <v>636</v>
      </c>
      <c r="F59">
        <v>914043133</v>
      </c>
      <c r="G59" t="s">
        <v>637</v>
      </c>
      <c r="H59" t="s">
        <v>4</v>
      </c>
      <c r="I59">
        <v>3</v>
      </c>
      <c r="J59" t="s">
        <v>5</v>
      </c>
    </row>
    <row r="60" spans="1:10">
      <c r="A60">
        <v>11</v>
      </c>
      <c r="B60" t="s">
        <v>199</v>
      </c>
      <c r="C60" t="str">
        <f t="shared" si="0"/>
        <v>國小</v>
      </c>
      <c r="D60" t="s">
        <v>11</v>
      </c>
      <c r="E60" t="s">
        <v>200</v>
      </c>
      <c r="G60" t="s">
        <v>638</v>
      </c>
      <c r="H60" t="s">
        <v>4</v>
      </c>
      <c r="I60">
        <v>3</v>
      </c>
      <c r="J60" t="s">
        <v>5</v>
      </c>
    </row>
    <row r="61" spans="1:10">
      <c r="A61">
        <v>12</v>
      </c>
      <c r="B61" t="s">
        <v>74</v>
      </c>
      <c r="C61" t="str">
        <f t="shared" si="0"/>
        <v>國小</v>
      </c>
      <c r="D61" t="s">
        <v>48</v>
      </c>
      <c r="E61" t="s">
        <v>639</v>
      </c>
      <c r="G61" t="s">
        <v>640</v>
      </c>
      <c r="H61" t="s">
        <v>4</v>
      </c>
      <c r="I61">
        <v>3</v>
      </c>
      <c r="J61" t="s">
        <v>5</v>
      </c>
    </row>
    <row r="62" spans="1:10">
      <c r="A62">
        <v>13</v>
      </c>
      <c r="B62" t="s">
        <v>641</v>
      </c>
      <c r="C62" t="str">
        <f t="shared" si="0"/>
        <v>國小</v>
      </c>
      <c r="D62" t="s">
        <v>11</v>
      </c>
      <c r="E62" t="s">
        <v>642</v>
      </c>
      <c r="G62" t="s">
        <v>643</v>
      </c>
      <c r="H62" t="s">
        <v>4</v>
      </c>
      <c r="I62">
        <v>3</v>
      </c>
      <c r="J62" t="s">
        <v>5</v>
      </c>
    </row>
    <row r="63" spans="1:10">
      <c r="A63">
        <v>14</v>
      </c>
      <c r="B63" t="s">
        <v>366</v>
      </c>
      <c r="C63" t="str">
        <f t="shared" si="0"/>
        <v>國小</v>
      </c>
      <c r="D63" t="s">
        <v>11</v>
      </c>
      <c r="E63" t="s">
        <v>644</v>
      </c>
      <c r="F63">
        <v>911680942</v>
      </c>
      <c r="G63" t="s">
        <v>645</v>
      </c>
      <c r="H63" t="s">
        <v>4</v>
      </c>
      <c r="I63">
        <v>3</v>
      </c>
      <c r="J63" t="s">
        <v>5</v>
      </c>
    </row>
    <row r="64" spans="1:10">
      <c r="A64">
        <v>15</v>
      </c>
      <c r="B64" t="s">
        <v>154</v>
      </c>
      <c r="C64" t="str">
        <f t="shared" si="0"/>
        <v>國小</v>
      </c>
      <c r="D64" t="s">
        <v>11</v>
      </c>
      <c r="E64" t="s">
        <v>646</v>
      </c>
      <c r="F64">
        <v>932553232</v>
      </c>
      <c r="G64" t="s">
        <v>647</v>
      </c>
      <c r="H64" t="s">
        <v>4</v>
      </c>
      <c r="I64">
        <v>3</v>
      </c>
      <c r="J64" t="s">
        <v>5</v>
      </c>
    </row>
    <row r="65" spans="1:10">
      <c r="A65">
        <v>16</v>
      </c>
      <c r="B65" t="s">
        <v>648</v>
      </c>
      <c r="C65" t="str">
        <f t="shared" si="0"/>
        <v>國小</v>
      </c>
      <c r="D65" t="s">
        <v>336</v>
      </c>
      <c r="E65" t="s">
        <v>649</v>
      </c>
      <c r="G65" t="s">
        <v>650</v>
      </c>
      <c r="H65" t="s">
        <v>4</v>
      </c>
      <c r="I65">
        <v>3</v>
      </c>
      <c r="J65" t="s">
        <v>5</v>
      </c>
    </row>
    <row r="66" spans="1:10">
      <c r="A66">
        <v>17</v>
      </c>
      <c r="B66" t="s">
        <v>83</v>
      </c>
      <c r="C66" t="str">
        <f t="shared" ref="C66:C112" si="1">IF(ISNUMBER(SEARCH("國小",B66)),"國小",
   IF(ISNUMBER(SEARCH("國中",B66)),"國中",
   IF(ISNUMBER(SEARCH("高中",B66)),"高中","")))</f>
        <v>國小</v>
      </c>
      <c r="D66" t="s">
        <v>336</v>
      </c>
      <c r="E66" t="s">
        <v>651</v>
      </c>
      <c r="G66" t="s">
        <v>652</v>
      </c>
      <c r="H66" t="s">
        <v>4</v>
      </c>
      <c r="I66">
        <v>3</v>
      </c>
      <c r="J66" t="s">
        <v>5</v>
      </c>
    </row>
    <row r="67" spans="1:10">
      <c r="A67">
        <v>18</v>
      </c>
      <c r="B67" t="s">
        <v>328</v>
      </c>
      <c r="C67" t="str">
        <f t="shared" si="1"/>
        <v>國小</v>
      </c>
      <c r="D67" t="s">
        <v>653</v>
      </c>
      <c r="E67" t="s">
        <v>654</v>
      </c>
      <c r="F67">
        <v>911334911</v>
      </c>
      <c r="G67" t="s">
        <v>655</v>
      </c>
      <c r="H67" t="s">
        <v>4</v>
      </c>
      <c r="I67">
        <v>3</v>
      </c>
      <c r="J67" t="s">
        <v>5</v>
      </c>
    </row>
    <row r="68" spans="1:10">
      <c r="A68">
        <v>19</v>
      </c>
      <c r="B68" t="s">
        <v>116</v>
      </c>
      <c r="C68" t="str">
        <f t="shared" si="1"/>
        <v>國小</v>
      </c>
      <c r="D68" t="s">
        <v>48</v>
      </c>
      <c r="E68" t="s">
        <v>182</v>
      </c>
      <c r="G68" t="s">
        <v>656</v>
      </c>
      <c r="H68" t="s">
        <v>4</v>
      </c>
      <c r="I68">
        <v>3</v>
      </c>
      <c r="J68" t="s">
        <v>5</v>
      </c>
    </row>
    <row r="69" spans="1:10">
      <c r="A69">
        <v>20</v>
      </c>
      <c r="B69" t="s">
        <v>128</v>
      </c>
      <c r="C69" t="str">
        <f t="shared" si="1"/>
        <v>國小</v>
      </c>
      <c r="D69" t="s">
        <v>336</v>
      </c>
      <c r="E69" t="s">
        <v>657</v>
      </c>
      <c r="F69">
        <v>975973929</v>
      </c>
      <c r="G69" t="s">
        <v>658</v>
      </c>
      <c r="H69" t="s">
        <v>4</v>
      </c>
      <c r="I69">
        <v>3</v>
      </c>
      <c r="J69" t="s">
        <v>5</v>
      </c>
    </row>
    <row r="70" spans="1:10">
      <c r="A70">
        <v>21</v>
      </c>
      <c r="B70" t="s">
        <v>116</v>
      </c>
      <c r="C70" t="str">
        <f t="shared" si="1"/>
        <v>國小</v>
      </c>
      <c r="D70" t="s">
        <v>48</v>
      </c>
      <c r="E70" t="s">
        <v>659</v>
      </c>
      <c r="F70">
        <v>916830291</v>
      </c>
      <c r="G70" t="s">
        <v>660</v>
      </c>
      <c r="H70" t="s">
        <v>4</v>
      </c>
      <c r="I70">
        <v>3</v>
      </c>
      <c r="J70" t="s">
        <v>5</v>
      </c>
    </row>
    <row r="71" spans="1:10">
      <c r="A71">
        <v>22</v>
      </c>
      <c r="B71" t="s">
        <v>198</v>
      </c>
      <c r="C71" t="str">
        <f t="shared" si="1"/>
        <v>國小</v>
      </c>
      <c r="D71" t="s">
        <v>11</v>
      </c>
      <c r="E71" t="s">
        <v>661</v>
      </c>
      <c r="G71" t="s">
        <v>662</v>
      </c>
      <c r="H71" t="s">
        <v>4</v>
      </c>
      <c r="I71">
        <v>3</v>
      </c>
      <c r="J71" t="s">
        <v>5</v>
      </c>
    </row>
    <row r="72" spans="1:10">
      <c r="A72">
        <v>23</v>
      </c>
      <c r="B72" t="s">
        <v>116</v>
      </c>
      <c r="C72" t="str">
        <f t="shared" si="1"/>
        <v>國小</v>
      </c>
      <c r="D72" t="s">
        <v>62</v>
      </c>
      <c r="E72" t="s">
        <v>124</v>
      </c>
      <c r="F72">
        <v>937730279</v>
      </c>
      <c r="G72" t="s">
        <v>663</v>
      </c>
      <c r="H72" t="s">
        <v>4</v>
      </c>
      <c r="I72">
        <v>3</v>
      </c>
      <c r="J72" t="s">
        <v>5</v>
      </c>
    </row>
    <row r="73" spans="1:10">
      <c r="A73">
        <v>1</v>
      </c>
      <c r="B73" t="s">
        <v>177</v>
      </c>
      <c r="C73" t="str">
        <f t="shared" si="1"/>
        <v>國小</v>
      </c>
      <c r="D73" t="s">
        <v>664</v>
      </c>
      <c r="E73" t="s">
        <v>665</v>
      </c>
      <c r="G73" t="s">
        <v>666</v>
      </c>
      <c r="H73" t="s">
        <v>304</v>
      </c>
      <c r="I73">
        <v>3</v>
      </c>
      <c r="J73" t="s">
        <v>5</v>
      </c>
    </row>
    <row r="74" spans="1:10">
      <c r="A74">
        <v>2</v>
      </c>
      <c r="B74" t="s">
        <v>198</v>
      </c>
      <c r="C74" t="str">
        <f t="shared" si="1"/>
        <v>國小</v>
      </c>
      <c r="D74" t="s">
        <v>11</v>
      </c>
      <c r="E74" t="s">
        <v>667</v>
      </c>
      <c r="F74">
        <v>963079158</v>
      </c>
      <c r="G74" t="s">
        <v>668</v>
      </c>
      <c r="H74" t="s">
        <v>304</v>
      </c>
      <c r="I74">
        <v>3</v>
      </c>
      <c r="J74" t="s">
        <v>5</v>
      </c>
    </row>
    <row r="75" spans="1:10" hidden="1">
      <c r="A75">
        <v>3</v>
      </c>
      <c r="B75" t="s">
        <v>198</v>
      </c>
      <c r="C75" t="str">
        <f t="shared" si="1"/>
        <v>國小</v>
      </c>
      <c r="D75" t="s">
        <v>48</v>
      </c>
      <c r="E75" t="s">
        <v>669</v>
      </c>
      <c r="F75">
        <v>905272026</v>
      </c>
      <c r="G75" t="s">
        <v>670</v>
      </c>
      <c r="H75" t="s">
        <v>304</v>
      </c>
      <c r="I75">
        <v>0</v>
      </c>
      <c r="J75" t="s">
        <v>5</v>
      </c>
    </row>
    <row r="76" spans="1:10">
      <c r="A76">
        <v>4</v>
      </c>
      <c r="B76" t="s">
        <v>198</v>
      </c>
      <c r="C76" t="str">
        <f t="shared" si="1"/>
        <v>國小</v>
      </c>
      <c r="D76" t="s">
        <v>11</v>
      </c>
      <c r="E76" t="s">
        <v>671</v>
      </c>
      <c r="F76">
        <v>952808703</v>
      </c>
      <c r="G76" t="s">
        <v>672</v>
      </c>
      <c r="H76" t="s">
        <v>304</v>
      </c>
      <c r="I76">
        <v>3</v>
      </c>
      <c r="J76" t="s">
        <v>5</v>
      </c>
    </row>
    <row r="77" spans="1:10">
      <c r="A77">
        <v>5</v>
      </c>
      <c r="B77" t="s">
        <v>23</v>
      </c>
      <c r="C77" t="str">
        <f t="shared" si="1"/>
        <v>國小</v>
      </c>
      <c r="D77" t="s">
        <v>203</v>
      </c>
      <c r="E77" t="s">
        <v>204</v>
      </c>
      <c r="F77">
        <v>910390445</v>
      </c>
      <c r="G77" t="s">
        <v>673</v>
      </c>
      <c r="H77" t="s">
        <v>304</v>
      </c>
      <c r="I77">
        <v>3</v>
      </c>
      <c r="J77" t="s">
        <v>5</v>
      </c>
    </row>
    <row r="78" spans="1:10" hidden="1">
      <c r="A78">
        <v>6</v>
      </c>
      <c r="B78" t="s">
        <v>23</v>
      </c>
      <c r="C78" t="str">
        <f t="shared" si="1"/>
        <v>國小</v>
      </c>
      <c r="D78" t="s">
        <v>48</v>
      </c>
      <c r="E78" t="s">
        <v>340</v>
      </c>
      <c r="F78">
        <v>982081828</v>
      </c>
      <c r="G78" t="s">
        <v>674</v>
      </c>
      <c r="H78" t="s">
        <v>304</v>
      </c>
      <c r="I78">
        <v>0</v>
      </c>
      <c r="J78" t="s">
        <v>5</v>
      </c>
    </row>
    <row r="79" spans="1:10">
      <c r="A79">
        <v>7</v>
      </c>
      <c r="B79" t="s">
        <v>23</v>
      </c>
      <c r="C79" t="str">
        <f t="shared" si="1"/>
        <v>國小</v>
      </c>
      <c r="D79" t="s">
        <v>11</v>
      </c>
      <c r="E79" t="s">
        <v>208</v>
      </c>
      <c r="F79">
        <v>939341367</v>
      </c>
      <c r="G79" t="s">
        <v>675</v>
      </c>
      <c r="H79" t="s">
        <v>304</v>
      </c>
      <c r="I79">
        <v>3</v>
      </c>
      <c r="J79" t="s">
        <v>5</v>
      </c>
    </row>
    <row r="80" spans="1:10">
      <c r="A80">
        <v>8</v>
      </c>
      <c r="B80" t="s">
        <v>199</v>
      </c>
      <c r="C80" t="str">
        <f t="shared" si="1"/>
        <v>國小</v>
      </c>
      <c r="D80" t="s">
        <v>11</v>
      </c>
      <c r="E80" t="s">
        <v>676</v>
      </c>
      <c r="G80" t="s">
        <v>677</v>
      </c>
      <c r="H80" t="s">
        <v>304</v>
      </c>
      <c r="I80">
        <v>3</v>
      </c>
      <c r="J80" t="s">
        <v>5</v>
      </c>
    </row>
    <row r="81" spans="1:10">
      <c r="A81">
        <v>9</v>
      </c>
      <c r="B81" t="s">
        <v>154</v>
      </c>
      <c r="C81" t="str">
        <f t="shared" si="1"/>
        <v>國小</v>
      </c>
      <c r="D81" t="s">
        <v>11</v>
      </c>
      <c r="E81" t="s">
        <v>678</v>
      </c>
      <c r="G81" t="s">
        <v>679</v>
      </c>
      <c r="H81" t="s">
        <v>304</v>
      </c>
      <c r="I81">
        <v>3</v>
      </c>
      <c r="J81" t="s">
        <v>5</v>
      </c>
    </row>
    <row r="82" spans="1:10">
      <c r="A82">
        <v>10</v>
      </c>
      <c r="B82" t="s">
        <v>154</v>
      </c>
      <c r="C82" t="str">
        <f t="shared" si="1"/>
        <v>國小</v>
      </c>
      <c r="D82" t="s">
        <v>11</v>
      </c>
      <c r="E82" t="s">
        <v>680</v>
      </c>
      <c r="G82" t="s">
        <v>681</v>
      </c>
      <c r="H82" t="s">
        <v>304</v>
      </c>
      <c r="I82">
        <v>3</v>
      </c>
      <c r="J82" t="s">
        <v>5</v>
      </c>
    </row>
    <row r="83" spans="1:10">
      <c r="A83">
        <v>11</v>
      </c>
      <c r="B83" t="s">
        <v>154</v>
      </c>
      <c r="C83" t="str">
        <f t="shared" si="1"/>
        <v>國小</v>
      </c>
      <c r="D83" t="s">
        <v>11</v>
      </c>
      <c r="E83" t="s">
        <v>682</v>
      </c>
      <c r="F83">
        <v>930233059</v>
      </c>
      <c r="G83" t="s">
        <v>683</v>
      </c>
      <c r="H83" t="s">
        <v>304</v>
      </c>
      <c r="I83">
        <v>3</v>
      </c>
      <c r="J83" t="s">
        <v>5</v>
      </c>
    </row>
    <row r="84" spans="1:10">
      <c r="A84">
        <v>12</v>
      </c>
      <c r="B84" t="s">
        <v>154</v>
      </c>
      <c r="C84" t="str">
        <f t="shared" si="1"/>
        <v>國小</v>
      </c>
      <c r="D84" t="s">
        <v>11</v>
      </c>
      <c r="E84" t="s">
        <v>684</v>
      </c>
      <c r="G84" t="s">
        <v>685</v>
      </c>
      <c r="H84" t="s">
        <v>304</v>
      </c>
      <c r="I84">
        <v>3</v>
      </c>
      <c r="J84" t="s">
        <v>5</v>
      </c>
    </row>
    <row r="85" spans="1:10">
      <c r="A85">
        <v>13</v>
      </c>
      <c r="B85" t="s">
        <v>198</v>
      </c>
      <c r="C85" t="str">
        <f t="shared" si="1"/>
        <v>國小</v>
      </c>
      <c r="D85" t="s">
        <v>11</v>
      </c>
      <c r="E85" t="s">
        <v>686</v>
      </c>
      <c r="F85">
        <v>958132525</v>
      </c>
      <c r="G85" t="s">
        <v>687</v>
      </c>
      <c r="H85" t="s">
        <v>304</v>
      </c>
      <c r="I85">
        <v>3</v>
      </c>
      <c r="J85" t="s">
        <v>5</v>
      </c>
    </row>
    <row r="86" spans="1:10">
      <c r="A86">
        <v>14</v>
      </c>
      <c r="B86" t="s">
        <v>154</v>
      </c>
      <c r="C86" t="str">
        <f t="shared" si="1"/>
        <v>國小</v>
      </c>
      <c r="D86" t="s">
        <v>11</v>
      </c>
      <c r="E86" t="s">
        <v>688</v>
      </c>
      <c r="F86">
        <v>917271130</v>
      </c>
      <c r="G86" t="s">
        <v>689</v>
      </c>
      <c r="H86" t="s">
        <v>304</v>
      </c>
      <c r="I86">
        <v>3</v>
      </c>
      <c r="J86" t="s">
        <v>5</v>
      </c>
    </row>
    <row r="87" spans="1:10">
      <c r="A87">
        <v>15</v>
      </c>
      <c r="B87" t="s">
        <v>154</v>
      </c>
      <c r="C87" t="str">
        <f t="shared" si="1"/>
        <v>國小</v>
      </c>
      <c r="D87" t="s">
        <v>11</v>
      </c>
      <c r="E87" t="s">
        <v>690</v>
      </c>
      <c r="F87">
        <v>920336293</v>
      </c>
      <c r="G87" t="s">
        <v>691</v>
      </c>
      <c r="H87" t="s">
        <v>304</v>
      </c>
      <c r="I87">
        <v>3</v>
      </c>
      <c r="J87" t="s">
        <v>5</v>
      </c>
    </row>
    <row r="88" spans="1:10" hidden="1">
      <c r="A88">
        <v>16</v>
      </c>
      <c r="B88" t="s">
        <v>23</v>
      </c>
      <c r="C88" t="str">
        <f t="shared" si="1"/>
        <v>國小</v>
      </c>
      <c r="D88" t="s">
        <v>29</v>
      </c>
      <c r="E88" t="s">
        <v>30</v>
      </c>
      <c r="G88" t="s">
        <v>692</v>
      </c>
      <c r="H88" t="s">
        <v>304</v>
      </c>
      <c r="I88">
        <v>0</v>
      </c>
      <c r="J88" t="s">
        <v>5</v>
      </c>
    </row>
    <row r="89" spans="1:10">
      <c r="A89">
        <v>17</v>
      </c>
      <c r="B89" t="s">
        <v>154</v>
      </c>
      <c r="C89" t="str">
        <f t="shared" si="1"/>
        <v>國小</v>
      </c>
      <c r="D89" t="s">
        <v>11</v>
      </c>
      <c r="E89" t="s">
        <v>693</v>
      </c>
      <c r="F89">
        <v>928240882</v>
      </c>
      <c r="G89" t="s">
        <v>694</v>
      </c>
      <c r="H89" t="s">
        <v>304</v>
      </c>
      <c r="I89">
        <v>3</v>
      </c>
      <c r="J89" t="s">
        <v>5</v>
      </c>
    </row>
    <row r="90" spans="1:10">
      <c r="A90">
        <v>18</v>
      </c>
      <c r="B90" t="s">
        <v>116</v>
      </c>
      <c r="C90" t="str">
        <f t="shared" si="1"/>
        <v>國小</v>
      </c>
      <c r="D90" t="s">
        <v>48</v>
      </c>
      <c r="E90" t="s">
        <v>695</v>
      </c>
      <c r="F90">
        <v>985638759</v>
      </c>
      <c r="G90" t="s">
        <v>696</v>
      </c>
      <c r="H90" t="s">
        <v>304</v>
      </c>
      <c r="I90">
        <v>3</v>
      </c>
      <c r="J90" t="s">
        <v>5</v>
      </c>
    </row>
    <row r="91" spans="1:10">
      <c r="A91">
        <v>19</v>
      </c>
      <c r="B91" t="s">
        <v>328</v>
      </c>
      <c r="C91" t="str">
        <f t="shared" si="1"/>
        <v>國小</v>
      </c>
      <c r="D91" t="s">
        <v>336</v>
      </c>
      <c r="E91" t="s">
        <v>697</v>
      </c>
      <c r="F91">
        <v>922781936</v>
      </c>
      <c r="G91" t="s">
        <v>698</v>
      </c>
      <c r="H91" t="s">
        <v>304</v>
      </c>
      <c r="I91">
        <v>3</v>
      </c>
      <c r="J91" t="s">
        <v>5</v>
      </c>
    </row>
    <row r="92" spans="1:10">
      <c r="A92">
        <v>20</v>
      </c>
      <c r="B92" t="s">
        <v>648</v>
      </c>
      <c r="C92" t="str">
        <f t="shared" si="1"/>
        <v>國小</v>
      </c>
      <c r="D92" t="s">
        <v>11</v>
      </c>
      <c r="E92" t="s">
        <v>699</v>
      </c>
      <c r="F92">
        <v>921283375</v>
      </c>
      <c r="G92" t="s">
        <v>700</v>
      </c>
      <c r="H92" t="s">
        <v>304</v>
      </c>
      <c r="I92">
        <v>3</v>
      </c>
      <c r="J92" t="s">
        <v>5</v>
      </c>
    </row>
    <row r="93" spans="1:10">
      <c r="A93">
        <v>21</v>
      </c>
      <c r="B93" t="s">
        <v>210</v>
      </c>
      <c r="C93" t="str">
        <f t="shared" si="1"/>
        <v>國小</v>
      </c>
      <c r="D93" t="s">
        <v>11</v>
      </c>
      <c r="E93" t="s">
        <v>211</v>
      </c>
      <c r="F93">
        <v>953005604</v>
      </c>
      <c r="G93" t="s">
        <v>701</v>
      </c>
      <c r="H93" t="s">
        <v>304</v>
      </c>
      <c r="I93">
        <v>3</v>
      </c>
      <c r="J93" t="s">
        <v>5</v>
      </c>
    </row>
    <row r="94" spans="1:10">
      <c r="A94">
        <v>22</v>
      </c>
      <c r="B94" t="s">
        <v>648</v>
      </c>
      <c r="C94" t="str">
        <f t="shared" si="1"/>
        <v>國小</v>
      </c>
      <c r="D94" t="s">
        <v>48</v>
      </c>
      <c r="E94" t="s">
        <v>702</v>
      </c>
      <c r="F94">
        <v>955821134</v>
      </c>
      <c r="G94" t="s">
        <v>703</v>
      </c>
      <c r="H94" t="s">
        <v>304</v>
      </c>
      <c r="I94">
        <v>3</v>
      </c>
      <c r="J94" t="s">
        <v>5</v>
      </c>
    </row>
    <row r="95" spans="1:10">
      <c r="A95">
        <v>23</v>
      </c>
      <c r="B95" t="s">
        <v>93</v>
      </c>
      <c r="C95" t="str">
        <f t="shared" si="1"/>
        <v>國小</v>
      </c>
      <c r="D95" t="s">
        <v>704</v>
      </c>
      <c r="E95" t="s">
        <v>705</v>
      </c>
      <c r="G95" t="s">
        <v>706</v>
      </c>
      <c r="H95" t="s">
        <v>304</v>
      </c>
      <c r="I95">
        <v>3</v>
      </c>
      <c r="J95" t="s">
        <v>5</v>
      </c>
    </row>
    <row r="96" spans="1:10">
      <c r="A96">
        <v>24</v>
      </c>
      <c r="B96" t="s">
        <v>93</v>
      </c>
      <c r="C96" t="str">
        <f t="shared" si="1"/>
        <v>國小</v>
      </c>
      <c r="D96" t="s">
        <v>48</v>
      </c>
      <c r="E96" t="s">
        <v>707</v>
      </c>
      <c r="G96" t="s">
        <v>708</v>
      </c>
      <c r="H96" t="s">
        <v>304</v>
      </c>
      <c r="I96">
        <v>3</v>
      </c>
      <c r="J96" t="s">
        <v>5</v>
      </c>
    </row>
    <row r="97" spans="1:10">
      <c r="A97">
        <v>25</v>
      </c>
      <c r="B97" t="s">
        <v>45</v>
      </c>
      <c r="C97" t="str">
        <f t="shared" si="1"/>
        <v>國小</v>
      </c>
      <c r="D97" t="s">
        <v>48</v>
      </c>
      <c r="E97" t="s">
        <v>709</v>
      </c>
      <c r="F97">
        <v>920543678</v>
      </c>
      <c r="G97" t="s">
        <v>710</v>
      </c>
      <c r="H97" t="s">
        <v>304</v>
      </c>
      <c r="I97">
        <v>3</v>
      </c>
      <c r="J97" t="s">
        <v>5</v>
      </c>
    </row>
    <row r="98" spans="1:10" hidden="1">
      <c r="A98">
        <v>26</v>
      </c>
      <c r="B98" t="s">
        <v>641</v>
      </c>
      <c r="C98" t="str">
        <f t="shared" si="1"/>
        <v>國小</v>
      </c>
      <c r="D98" t="s">
        <v>234</v>
      </c>
      <c r="E98" t="s">
        <v>711</v>
      </c>
      <c r="F98">
        <v>911259562</v>
      </c>
      <c r="G98" t="s">
        <v>712</v>
      </c>
      <c r="H98" t="s">
        <v>304</v>
      </c>
      <c r="I98">
        <v>0</v>
      </c>
      <c r="J98" t="s">
        <v>5</v>
      </c>
    </row>
    <row r="99" spans="1:10">
      <c r="A99">
        <v>27</v>
      </c>
      <c r="B99" t="s">
        <v>366</v>
      </c>
      <c r="C99" t="str">
        <f t="shared" si="1"/>
        <v>國小</v>
      </c>
      <c r="D99" t="s">
        <v>48</v>
      </c>
      <c r="E99" t="s">
        <v>713</v>
      </c>
      <c r="F99">
        <v>952253361</v>
      </c>
      <c r="G99" t="s">
        <v>714</v>
      </c>
      <c r="H99" t="s">
        <v>304</v>
      </c>
      <c r="I99">
        <v>3</v>
      </c>
      <c r="J99" t="s">
        <v>5</v>
      </c>
    </row>
    <row r="100" spans="1:10">
      <c r="A100">
        <v>28</v>
      </c>
      <c r="B100" t="s">
        <v>45</v>
      </c>
      <c r="C100" t="str">
        <f t="shared" si="1"/>
        <v>國小</v>
      </c>
      <c r="D100" t="s">
        <v>48</v>
      </c>
      <c r="E100" t="s">
        <v>169</v>
      </c>
      <c r="F100">
        <v>910399769</v>
      </c>
      <c r="G100" t="s">
        <v>715</v>
      </c>
      <c r="H100" t="s">
        <v>304</v>
      </c>
      <c r="I100">
        <v>3</v>
      </c>
      <c r="J100" t="s">
        <v>5</v>
      </c>
    </row>
    <row r="101" spans="1:10">
      <c r="A101">
        <v>29</v>
      </c>
      <c r="B101" t="s">
        <v>10</v>
      </c>
      <c r="C101" t="str">
        <f t="shared" si="1"/>
        <v>國小</v>
      </c>
      <c r="D101" t="s">
        <v>11</v>
      </c>
      <c r="E101" t="s">
        <v>244</v>
      </c>
      <c r="F101">
        <v>960276006</v>
      </c>
      <c r="G101" t="s">
        <v>716</v>
      </c>
      <c r="H101" t="s">
        <v>304</v>
      </c>
      <c r="I101">
        <v>3</v>
      </c>
      <c r="J101" t="s">
        <v>5</v>
      </c>
    </row>
    <row r="102" spans="1:10">
      <c r="A102">
        <v>30</v>
      </c>
      <c r="B102" t="s">
        <v>184</v>
      </c>
      <c r="C102" t="str">
        <f t="shared" si="1"/>
        <v>國小</v>
      </c>
      <c r="D102" t="s">
        <v>48</v>
      </c>
      <c r="E102" t="s">
        <v>717</v>
      </c>
      <c r="F102">
        <v>911312435</v>
      </c>
      <c r="G102" t="s">
        <v>718</v>
      </c>
      <c r="H102" t="s">
        <v>304</v>
      </c>
      <c r="I102">
        <v>3</v>
      </c>
      <c r="J102" t="s">
        <v>5</v>
      </c>
    </row>
    <row r="103" spans="1:10" hidden="1">
      <c r="A103">
        <v>31</v>
      </c>
      <c r="B103" t="s">
        <v>154</v>
      </c>
      <c r="C103" t="str">
        <f t="shared" si="1"/>
        <v>國小</v>
      </c>
      <c r="D103" t="s">
        <v>11</v>
      </c>
      <c r="E103" t="s">
        <v>719</v>
      </c>
      <c r="F103">
        <v>958481372</v>
      </c>
      <c r="G103" t="s">
        <v>720</v>
      </c>
      <c r="H103" t="s">
        <v>304</v>
      </c>
      <c r="I103">
        <v>0</v>
      </c>
      <c r="J103" t="s">
        <v>5</v>
      </c>
    </row>
    <row r="104" spans="1:10">
      <c r="A104">
        <v>32</v>
      </c>
      <c r="B104" t="s">
        <v>328</v>
      </c>
      <c r="C104" t="str">
        <f t="shared" si="1"/>
        <v>國小</v>
      </c>
      <c r="D104" t="s">
        <v>11</v>
      </c>
      <c r="E104" t="s">
        <v>721</v>
      </c>
      <c r="F104">
        <v>956230369</v>
      </c>
      <c r="G104" t="s">
        <v>722</v>
      </c>
      <c r="H104" t="s">
        <v>304</v>
      </c>
      <c r="I104">
        <v>3</v>
      </c>
      <c r="J104" t="s">
        <v>5</v>
      </c>
    </row>
    <row r="105" spans="1:10">
      <c r="A105">
        <v>33</v>
      </c>
      <c r="B105" t="s">
        <v>61</v>
      </c>
      <c r="C105" t="str">
        <f t="shared" si="1"/>
        <v>國小</v>
      </c>
      <c r="D105" t="s">
        <v>17</v>
      </c>
      <c r="E105" t="s">
        <v>723</v>
      </c>
      <c r="F105">
        <v>983666318</v>
      </c>
      <c r="G105" t="s">
        <v>724</v>
      </c>
      <c r="H105" t="s">
        <v>304</v>
      </c>
      <c r="I105">
        <v>3</v>
      </c>
      <c r="J105" t="s">
        <v>5</v>
      </c>
    </row>
    <row r="106" spans="1:10">
      <c r="A106">
        <v>34</v>
      </c>
      <c r="B106" t="s">
        <v>119</v>
      </c>
      <c r="C106" t="str">
        <f t="shared" si="1"/>
        <v>國小</v>
      </c>
      <c r="D106" t="s">
        <v>11</v>
      </c>
      <c r="E106" t="s">
        <v>725</v>
      </c>
      <c r="F106">
        <v>952581217</v>
      </c>
      <c r="G106" t="s">
        <v>726</v>
      </c>
      <c r="H106" t="s">
        <v>304</v>
      </c>
      <c r="I106">
        <v>3</v>
      </c>
      <c r="J106" t="s">
        <v>5</v>
      </c>
    </row>
    <row r="107" spans="1:10">
      <c r="A107">
        <v>35</v>
      </c>
      <c r="B107" t="s">
        <v>74</v>
      </c>
      <c r="C107" t="str">
        <f t="shared" si="1"/>
        <v>國小</v>
      </c>
      <c r="D107" t="s">
        <v>48</v>
      </c>
      <c r="E107" t="s">
        <v>316</v>
      </c>
      <c r="F107">
        <v>975133188</v>
      </c>
      <c r="G107" t="s">
        <v>727</v>
      </c>
      <c r="H107" t="s">
        <v>304</v>
      </c>
      <c r="I107">
        <v>3</v>
      </c>
      <c r="J107" t="s">
        <v>5</v>
      </c>
    </row>
    <row r="108" spans="1:10">
      <c r="A108">
        <v>36</v>
      </c>
      <c r="B108" t="s">
        <v>210</v>
      </c>
      <c r="C108" t="str">
        <f t="shared" si="1"/>
        <v>國小</v>
      </c>
      <c r="D108" t="s">
        <v>17</v>
      </c>
      <c r="E108" t="s">
        <v>728</v>
      </c>
      <c r="F108">
        <v>920053975</v>
      </c>
      <c r="G108" t="s">
        <v>729</v>
      </c>
      <c r="H108" t="s">
        <v>304</v>
      </c>
      <c r="I108">
        <v>3</v>
      </c>
      <c r="J108" t="s">
        <v>5</v>
      </c>
    </row>
    <row r="109" spans="1:10">
      <c r="A109">
        <v>37</v>
      </c>
      <c r="B109" t="s">
        <v>38</v>
      </c>
      <c r="C109" t="str">
        <f t="shared" si="1"/>
        <v>國小</v>
      </c>
      <c r="D109" t="s">
        <v>48</v>
      </c>
      <c r="E109" t="s">
        <v>730</v>
      </c>
      <c r="G109" t="s">
        <v>731</v>
      </c>
      <c r="H109" t="s">
        <v>304</v>
      </c>
      <c r="I109">
        <v>3</v>
      </c>
      <c r="J109" t="s">
        <v>5</v>
      </c>
    </row>
    <row r="110" spans="1:10">
      <c r="A110">
        <v>38</v>
      </c>
      <c r="B110" t="s">
        <v>154</v>
      </c>
      <c r="C110" t="str">
        <f t="shared" si="1"/>
        <v>國小</v>
      </c>
      <c r="D110" t="s">
        <v>11</v>
      </c>
      <c r="E110" t="s">
        <v>732</v>
      </c>
      <c r="F110">
        <v>939714630</v>
      </c>
      <c r="G110" t="s">
        <v>733</v>
      </c>
      <c r="H110" t="s">
        <v>304</v>
      </c>
      <c r="I110">
        <v>3</v>
      </c>
      <c r="J110" t="s">
        <v>5</v>
      </c>
    </row>
    <row r="111" spans="1:10">
      <c r="A111">
        <v>39</v>
      </c>
      <c r="B111" t="s">
        <v>314</v>
      </c>
      <c r="C111" t="str">
        <f t="shared" si="1"/>
        <v>國小</v>
      </c>
      <c r="D111" t="s">
        <v>11</v>
      </c>
      <c r="E111" t="s">
        <v>734</v>
      </c>
      <c r="F111">
        <v>988150252</v>
      </c>
      <c r="G111" t="s">
        <v>735</v>
      </c>
      <c r="H111" t="s">
        <v>304</v>
      </c>
      <c r="I111">
        <v>3</v>
      </c>
      <c r="J111" t="s">
        <v>5</v>
      </c>
    </row>
    <row r="112" spans="1:10">
      <c r="A112">
        <v>40</v>
      </c>
      <c r="B112" t="s">
        <v>314</v>
      </c>
      <c r="C112" t="str">
        <f t="shared" si="1"/>
        <v>國小</v>
      </c>
      <c r="D112" t="s">
        <v>11</v>
      </c>
      <c r="E112" t="s">
        <v>736</v>
      </c>
      <c r="F112">
        <v>928456036</v>
      </c>
      <c r="G112" t="s">
        <v>737</v>
      </c>
      <c r="H112" t="s">
        <v>304</v>
      </c>
      <c r="I112">
        <v>3</v>
      </c>
      <c r="J112" t="s">
        <v>5</v>
      </c>
    </row>
  </sheetData>
  <autoFilter ref="A1:J112" xr:uid="{54182086-0769-4D91-8421-DCCFA08245B9}">
    <filterColumn colId="8">
      <filters>
        <filter val="3"/>
      </filters>
    </filterColumn>
  </autoFilter>
  <phoneticPr fontId="1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F01D15-F2F4-43F3-A03A-7E1FC8DD1342}">
  <sheetPr filterMode="1"/>
  <dimension ref="A1:G180"/>
  <sheetViews>
    <sheetView topLeftCell="A39" workbookViewId="0">
      <selection activeCell="A62" sqref="A62"/>
    </sheetView>
  </sheetViews>
  <sheetFormatPr defaultRowHeight="16.5"/>
  <cols>
    <col min="1" max="1" width="13.5703125" style="4" bestFit="1" customWidth="1"/>
    <col min="2" max="2" width="20.7109375" style="4" customWidth="1"/>
    <col min="3" max="16384" width="9.140625" style="4"/>
  </cols>
  <sheetData>
    <row r="1" spans="1:7">
      <c r="A1" s="5" t="s">
        <v>143</v>
      </c>
      <c r="B1" s="5" t="s">
        <v>144</v>
      </c>
      <c r="C1" s="5"/>
      <c r="E1" s="7"/>
      <c r="F1" s="7" t="s">
        <v>884</v>
      </c>
      <c r="G1" s="7"/>
    </row>
    <row r="2" spans="1:7">
      <c r="A2" s="5" t="s">
        <v>38</v>
      </c>
      <c r="B2" s="5" t="s">
        <v>39</v>
      </c>
      <c r="C2" s="5">
        <v>6</v>
      </c>
    </row>
    <row r="3" spans="1:7">
      <c r="A3" s="5" t="s">
        <v>96</v>
      </c>
      <c r="B3" s="5" t="s">
        <v>240</v>
      </c>
      <c r="C3" s="5">
        <v>6</v>
      </c>
    </row>
    <row r="4" spans="1:7">
      <c r="A4" s="5" t="s">
        <v>96</v>
      </c>
      <c r="B4" s="5" t="s">
        <v>242</v>
      </c>
      <c r="C4" s="5">
        <v>6</v>
      </c>
    </row>
    <row r="5" spans="1:7">
      <c r="A5" s="5" t="s">
        <v>96</v>
      </c>
      <c r="B5" s="5" t="s">
        <v>515</v>
      </c>
      <c r="C5" s="5">
        <v>6</v>
      </c>
    </row>
    <row r="6" spans="1:7">
      <c r="A6" s="5" t="s">
        <v>80</v>
      </c>
      <c r="B6" s="5" t="s">
        <v>406</v>
      </c>
      <c r="C6" s="5">
        <v>6</v>
      </c>
    </row>
    <row r="7" spans="1:7">
      <c r="A7" s="5" t="s">
        <v>83</v>
      </c>
      <c r="B7" s="5" t="s">
        <v>84</v>
      </c>
      <c r="C7" s="5">
        <v>6</v>
      </c>
    </row>
    <row r="8" spans="1:7">
      <c r="A8" s="5" t="s">
        <v>177</v>
      </c>
      <c r="B8" s="5" t="s">
        <v>346</v>
      </c>
      <c r="C8" s="5">
        <v>6</v>
      </c>
    </row>
    <row r="9" spans="1:7">
      <c r="A9" s="5" t="s">
        <v>177</v>
      </c>
      <c r="B9" s="5" t="s">
        <v>325</v>
      </c>
      <c r="C9" s="5">
        <v>6</v>
      </c>
    </row>
    <row r="10" spans="1:7">
      <c r="A10" s="5" t="s">
        <v>177</v>
      </c>
      <c r="B10" s="5" t="s">
        <v>368</v>
      </c>
      <c r="C10" s="5">
        <v>6</v>
      </c>
    </row>
    <row r="11" spans="1:7">
      <c r="A11" s="5" t="s">
        <v>68</v>
      </c>
      <c r="B11" s="5" t="s">
        <v>370</v>
      </c>
      <c r="C11" s="5">
        <v>6</v>
      </c>
    </row>
    <row r="12" spans="1:7">
      <c r="A12" s="5" t="s">
        <v>68</v>
      </c>
      <c r="B12" s="5" t="s">
        <v>69</v>
      </c>
      <c r="C12" s="5">
        <v>6</v>
      </c>
    </row>
    <row r="13" spans="1:7">
      <c r="A13" s="5" t="s">
        <v>198</v>
      </c>
      <c r="B13" s="5" t="s">
        <v>310</v>
      </c>
      <c r="C13" s="5">
        <v>6</v>
      </c>
    </row>
    <row r="14" spans="1:7">
      <c r="A14" s="5" t="s">
        <v>53</v>
      </c>
      <c r="B14" s="5" t="s">
        <v>55</v>
      </c>
      <c r="C14" s="5">
        <v>6</v>
      </c>
    </row>
    <row r="15" spans="1:7">
      <c r="A15" s="5" t="s">
        <v>88</v>
      </c>
      <c r="B15" s="5" t="s">
        <v>375</v>
      </c>
      <c r="C15" s="5">
        <v>6</v>
      </c>
    </row>
    <row r="16" spans="1:7">
      <c r="A16" s="5" t="s">
        <v>88</v>
      </c>
      <c r="B16" s="5" t="s">
        <v>377</v>
      </c>
      <c r="C16" s="5">
        <v>6</v>
      </c>
    </row>
    <row r="17" spans="1:3">
      <c r="A17" s="5" t="s">
        <v>88</v>
      </c>
      <c r="B17" s="5" t="s">
        <v>327</v>
      </c>
      <c r="C17" s="5">
        <v>6</v>
      </c>
    </row>
    <row r="18" spans="1:3">
      <c r="A18" s="5" t="s">
        <v>88</v>
      </c>
      <c r="B18" s="5" t="s">
        <v>380</v>
      </c>
      <c r="C18" s="5">
        <v>6</v>
      </c>
    </row>
    <row r="19" spans="1:3">
      <c r="A19" s="5" t="s">
        <v>88</v>
      </c>
      <c r="B19" s="5" t="s">
        <v>382</v>
      </c>
      <c r="C19" s="5">
        <v>6</v>
      </c>
    </row>
    <row r="20" spans="1:3">
      <c r="A20" s="5" t="s">
        <v>88</v>
      </c>
      <c r="B20" s="5" t="s">
        <v>384</v>
      </c>
      <c r="C20" s="5">
        <v>6</v>
      </c>
    </row>
    <row r="21" spans="1:3">
      <c r="A21" s="5" t="s">
        <v>88</v>
      </c>
      <c r="B21" s="5" t="s">
        <v>318</v>
      </c>
      <c r="C21" s="5">
        <v>6</v>
      </c>
    </row>
    <row r="22" spans="1:3">
      <c r="A22" s="5" t="s">
        <v>88</v>
      </c>
      <c r="B22" s="5" t="s">
        <v>317</v>
      </c>
      <c r="C22" s="5">
        <v>6</v>
      </c>
    </row>
    <row r="23" spans="1:3">
      <c r="A23" s="5" t="s">
        <v>88</v>
      </c>
      <c r="B23" s="5" t="s">
        <v>390</v>
      </c>
      <c r="C23" s="5">
        <v>6</v>
      </c>
    </row>
    <row r="24" spans="1:3">
      <c r="A24" s="5" t="s">
        <v>88</v>
      </c>
      <c r="B24" s="5" t="s">
        <v>392</v>
      </c>
      <c r="C24" s="5">
        <v>6</v>
      </c>
    </row>
    <row r="25" spans="1:3">
      <c r="A25" s="5" t="s">
        <v>88</v>
      </c>
      <c r="B25" s="5" t="s">
        <v>319</v>
      </c>
      <c r="C25" s="5">
        <v>6</v>
      </c>
    </row>
    <row r="26" spans="1:3">
      <c r="A26" s="5" t="s">
        <v>88</v>
      </c>
      <c r="B26" s="5" t="s">
        <v>375</v>
      </c>
      <c r="C26" s="5">
        <v>6</v>
      </c>
    </row>
    <row r="27" spans="1:3">
      <c r="A27" s="5" t="s">
        <v>88</v>
      </c>
      <c r="B27" s="5" t="s">
        <v>382</v>
      </c>
      <c r="C27" s="5">
        <v>6</v>
      </c>
    </row>
    <row r="28" spans="1:3">
      <c r="A28" s="5" t="s">
        <v>88</v>
      </c>
      <c r="B28" s="5" t="s">
        <v>89</v>
      </c>
      <c r="C28" s="5">
        <v>6</v>
      </c>
    </row>
    <row r="29" spans="1:3">
      <c r="A29" s="5" t="s">
        <v>88</v>
      </c>
      <c r="B29" s="5" t="s">
        <v>317</v>
      </c>
      <c r="C29" s="5">
        <v>6</v>
      </c>
    </row>
    <row r="30" spans="1:3">
      <c r="A30" s="5" t="s">
        <v>88</v>
      </c>
      <c r="B30" s="5" t="s">
        <v>327</v>
      </c>
      <c r="C30" s="5">
        <v>6</v>
      </c>
    </row>
    <row r="31" spans="1:3">
      <c r="A31" s="5" t="s">
        <v>88</v>
      </c>
      <c r="B31" s="5" t="s">
        <v>319</v>
      </c>
      <c r="C31" s="5">
        <v>6</v>
      </c>
    </row>
    <row r="32" spans="1:3" hidden="1">
      <c r="A32" s="5" t="s">
        <v>88</v>
      </c>
      <c r="B32" s="5" t="s">
        <v>318</v>
      </c>
      <c r="C32" s="5">
        <v>6</v>
      </c>
    </row>
    <row r="33" spans="1:3">
      <c r="A33" s="5" t="s">
        <v>88</v>
      </c>
      <c r="B33" s="5" t="s">
        <v>384</v>
      </c>
      <c r="C33" s="5">
        <v>6</v>
      </c>
    </row>
    <row r="34" spans="1:3">
      <c r="A34" s="5" t="s">
        <v>88</v>
      </c>
      <c r="B34" s="5" t="s">
        <v>380</v>
      </c>
      <c r="C34" s="5">
        <v>6</v>
      </c>
    </row>
    <row r="35" spans="1:3">
      <c r="A35" s="5" t="s">
        <v>110</v>
      </c>
      <c r="B35" s="5" t="s">
        <v>306</v>
      </c>
      <c r="C35" s="5">
        <v>6</v>
      </c>
    </row>
    <row r="36" spans="1:3">
      <c r="A36" s="5" t="s">
        <v>110</v>
      </c>
      <c r="B36" s="5" t="s">
        <v>356</v>
      </c>
      <c r="C36" s="5">
        <v>6</v>
      </c>
    </row>
    <row r="37" spans="1:3">
      <c r="A37" s="5" t="s">
        <v>110</v>
      </c>
      <c r="B37" s="5" t="s">
        <v>402</v>
      </c>
      <c r="C37" s="5">
        <v>6</v>
      </c>
    </row>
    <row r="38" spans="1:3">
      <c r="A38" s="5" t="s">
        <v>110</v>
      </c>
      <c r="B38" s="5" t="s">
        <v>404</v>
      </c>
      <c r="C38" s="5">
        <v>6</v>
      </c>
    </row>
    <row r="39" spans="1:3">
      <c r="A39" s="5" t="s">
        <v>110</v>
      </c>
      <c r="B39" s="5" t="s">
        <v>453</v>
      </c>
      <c r="C39" s="5">
        <v>6</v>
      </c>
    </row>
    <row r="40" spans="1:3">
      <c r="A40" s="5" t="s">
        <v>110</v>
      </c>
      <c r="B40" s="5" t="s">
        <v>306</v>
      </c>
      <c r="C40" s="5">
        <v>6</v>
      </c>
    </row>
    <row r="41" spans="1:3">
      <c r="A41" s="5" t="s">
        <v>110</v>
      </c>
      <c r="B41" s="5" t="s">
        <v>345</v>
      </c>
      <c r="C41" s="5">
        <v>6</v>
      </c>
    </row>
    <row r="42" spans="1:3">
      <c r="A42" s="5" t="s">
        <v>110</v>
      </c>
      <c r="B42" s="5" t="s">
        <v>402</v>
      </c>
      <c r="C42" s="5">
        <v>6</v>
      </c>
    </row>
    <row r="43" spans="1:3">
      <c r="A43" s="5" t="s">
        <v>110</v>
      </c>
      <c r="B43" s="5" t="s">
        <v>363</v>
      </c>
      <c r="C43" s="5">
        <v>6</v>
      </c>
    </row>
    <row r="44" spans="1:3">
      <c r="A44" s="5" t="s">
        <v>110</v>
      </c>
      <c r="B44" s="5" t="s">
        <v>111</v>
      </c>
      <c r="C44" s="5">
        <v>6</v>
      </c>
    </row>
    <row r="45" spans="1:3">
      <c r="A45" s="5" t="s">
        <v>110</v>
      </c>
      <c r="B45" s="5" t="s">
        <v>356</v>
      </c>
      <c r="C45" s="5">
        <v>6</v>
      </c>
    </row>
    <row r="46" spans="1:3">
      <c r="A46" s="5" t="s">
        <v>110</v>
      </c>
      <c r="B46" s="5" t="s">
        <v>345</v>
      </c>
      <c r="C46" s="5">
        <v>6</v>
      </c>
    </row>
    <row r="47" spans="1:3">
      <c r="A47" s="5" t="s">
        <v>110</v>
      </c>
      <c r="B47" s="5" t="s">
        <v>877</v>
      </c>
      <c r="C47" s="5">
        <v>6</v>
      </c>
    </row>
    <row r="48" spans="1:3">
      <c r="A48" s="5" t="s">
        <v>74</v>
      </c>
      <c r="B48" s="5" t="s">
        <v>86</v>
      </c>
      <c r="C48" s="5">
        <v>6</v>
      </c>
    </row>
    <row r="49" spans="1:3" hidden="1">
      <c r="A49" s="5" t="s">
        <v>74</v>
      </c>
      <c r="B49" s="5" t="s">
        <v>86</v>
      </c>
      <c r="C49" s="5">
        <v>6</v>
      </c>
    </row>
    <row r="50" spans="1:3">
      <c r="A50" s="5" t="s">
        <v>74</v>
      </c>
      <c r="B50" s="5" t="s">
        <v>159</v>
      </c>
      <c r="C50" s="5">
        <v>6</v>
      </c>
    </row>
    <row r="51" spans="1:3">
      <c r="A51" s="5" t="s">
        <v>74</v>
      </c>
      <c r="B51" s="5" t="s">
        <v>248</v>
      </c>
      <c r="C51" s="5">
        <v>6</v>
      </c>
    </row>
    <row r="52" spans="1:3" hidden="1">
      <c r="A52" s="5" t="s">
        <v>74</v>
      </c>
      <c r="B52" s="5" t="s">
        <v>163</v>
      </c>
      <c r="C52" s="5">
        <v>6</v>
      </c>
    </row>
    <row r="53" spans="1:3" hidden="1">
      <c r="A53" s="5" t="s">
        <v>74</v>
      </c>
      <c r="B53" s="5" t="s">
        <v>157</v>
      </c>
      <c r="C53" s="5">
        <v>6</v>
      </c>
    </row>
    <row r="54" spans="1:3">
      <c r="A54" s="5" t="s">
        <v>74</v>
      </c>
      <c r="B54" s="5" t="s">
        <v>165</v>
      </c>
      <c r="C54" s="5">
        <v>6</v>
      </c>
    </row>
    <row r="55" spans="1:3">
      <c r="A55" s="5" t="s">
        <v>74</v>
      </c>
      <c r="B55" s="5" t="s">
        <v>79</v>
      </c>
      <c r="C55" s="5">
        <v>6</v>
      </c>
    </row>
    <row r="56" spans="1:3">
      <c r="A56" s="5" t="s">
        <v>74</v>
      </c>
      <c r="B56" s="5" t="s">
        <v>316</v>
      </c>
      <c r="C56" s="5">
        <v>6</v>
      </c>
    </row>
    <row r="57" spans="1:3">
      <c r="A57" s="5" t="s">
        <v>74</v>
      </c>
      <c r="B57" s="5" t="s">
        <v>270</v>
      </c>
      <c r="C57" s="5">
        <v>6</v>
      </c>
    </row>
    <row r="58" spans="1:3" hidden="1">
      <c r="A58" s="5" t="s">
        <v>74</v>
      </c>
      <c r="B58" s="5" t="s">
        <v>75</v>
      </c>
      <c r="C58" s="5">
        <v>6</v>
      </c>
    </row>
    <row r="59" spans="1:3">
      <c r="A59" s="5" t="s">
        <v>74</v>
      </c>
      <c r="B59" s="5" t="s">
        <v>263</v>
      </c>
      <c r="C59" s="5">
        <v>6</v>
      </c>
    </row>
    <row r="60" spans="1:3">
      <c r="A60" s="5" t="s">
        <v>132</v>
      </c>
      <c r="B60" s="5" t="s">
        <v>443</v>
      </c>
      <c r="C60" s="5">
        <v>6</v>
      </c>
    </row>
    <row r="61" spans="1:3">
      <c r="A61" s="5" t="s">
        <v>132</v>
      </c>
      <c r="B61" s="5" t="s">
        <v>303</v>
      </c>
      <c r="C61" s="5">
        <v>6</v>
      </c>
    </row>
    <row r="62" spans="1:3">
      <c r="A62" s="5" t="s">
        <v>154</v>
      </c>
      <c r="B62" s="5" t="s">
        <v>309</v>
      </c>
      <c r="C62" s="5">
        <v>6</v>
      </c>
    </row>
    <row r="63" spans="1:3">
      <c r="A63" s="5" t="s">
        <v>154</v>
      </c>
      <c r="B63" s="5" t="s">
        <v>372</v>
      </c>
      <c r="C63" s="5">
        <v>6</v>
      </c>
    </row>
    <row r="64" spans="1:3">
      <c r="A64" s="5" t="s">
        <v>154</v>
      </c>
      <c r="B64" s="5" t="s">
        <v>397</v>
      </c>
      <c r="C64" s="5">
        <v>6</v>
      </c>
    </row>
    <row r="65" spans="1:3" hidden="1">
      <c r="A65" s="5" t="s">
        <v>154</v>
      </c>
      <c r="B65" s="5" t="s">
        <v>353</v>
      </c>
      <c r="C65" s="5">
        <v>6</v>
      </c>
    </row>
    <row r="66" spans="1:3">
      <c r="A66" s="5" t="s">
        <v>154</v>
      </c>
      <c r="B66" s="5" t="s">
        <v>421</v>
      </c>
      <c r="C66" s="5">
        <v>6</v>
      </c>
    </row>
    <row r="67" spans="1:3" hidden="1">
      <c r="A67" s="5" t="s">
        <v>154</v>
      </c>
      <c r="B67" s="5" t="s">
        <v>427</v>
      </c>
      <c r="C67" s="5">
        <v>6</v>
      </c>
    </row>
    <row r="68" spans="1:3">
      <c r="A68" s="5" t="s">
        <v>154</v>
      </c>
      <c r="B68" s="5" t="s">
        <v>309</v>
      </c>
      <c r="C68" s="5">
        <v>6</v>
      </c>
    </row>
    <row r="69" spans="1:3">
      <c r="A69" s="5" t="s">
        <v>154</v>
      </c>
      <c r="B69" s="5" t="s">
        <v>372</v>
      </c>
      <c r="C69" s="5">
        <v>6</v>
      </c>
    </row>
    <row r="70" spans="1:3">
      <c r="A70" s="5" t="s">
        <v>154</v>
      </c>
      <c r="B70" s="5" t="s">
        <v>341</v>
      </c>
      <c r="C70" s="5">
        <v>6</v>
      </c>
    </row>
    <row r="71" spans="1:3">
      <c r="A71" s="5" t="s">
        <v>154</v>
      </c>
      <c r="B71" s="5" t="s">
        <v>342</v>
      </c>
      <c r="C71" s="5">
        <v>6</v>
      </c>
    </row>
    <row r="72" spans="1:3">
      <c r="A72" s="5" t="s">
        <v>154</v>
      </c>
      <c r="B72" s="5" t="s">
        <v>361</v>
      </c>
      <c r="C72" s="5">
        <v>6</v>
      </c>
    </row>
    <row r="73" spans="1:3">
      <c r="A73" s="5" t="s">
        <v>154</v>
      </c>
      <c r="B73" s="5" t="s">
        <v>537</v>
      </c>
      <c r="C73" s="5">
        <v>6</v>
      </c>
    </row>
    <row r="74" spans="1:3">
      <c r="A74" s="5" t="s">
        <v>154</v>
      </c>
      <c r="B74" s="5" t="s">
        <v>155</v>
      </c>
      <c r="C74" s="5">
        <v>6</v>
      </c>
    </row>
    <row r="75" spans="1:3" hidden="1">
      <c r="A75" s="5" t="s">
        <v>23</v>
      </c>
      <c r="B75" s="5" t="s">
        <v>33</v>
      </c>
      <c r="C75" s="5">
        <v>6</v>
      </c>
    </row>
    <row r="76" spans="1:3">
      <c r="A76" s="5" t="s">
        <v>23</v>
      </c>
      <c r="B76" s="5" t="s">
        <v>331</v>
      </c>
      <c r="C76" s="5">
        <v>6</v>
      </c>
    </row>
    <row r="77" spans="1:3" hidden="1">
      <c r="A77" s="5" t="s">
        <v>23</v>
      </c>
      <c r="B77" s="5" t="s">
        <v>332</v>
      </c>
      <c r="C77" s="5">
        <v>6</v>
      </c>
    </row>
    <row r="78" spans="1:3">
      <c r="A78" s="5" t="s">
        <v>23</v>
      </c>
      <c r="B78" s="5" t="s">
        <v>349</v>
      </c>
      <c r="C78" s="5">
        <v>6</v>
      </c>
    </row>
    <row r="79" spans="1:3">
      <c r="A79" s="5" t="s">
        <v>23</v>
      </c>
      <c r="B79" s="5" t="s">
        <v>340</v>
      </c>
      <c r="C79" s="5">
        <v>6</v>
      </c>
    </row>
    <row r="80" spans="1:3">
      <c r="A80" s="5" t="s">
        <v>23</v>
      </c>
      <c r="B80" s="5" t="s">
        <v>331</v>
      </c>
      <c r="C80" s="5">
        <v>6</v>
      </c>
    </row>
    <row r="81" spans="1:3">
      <c r="A81" s="5" t="s">
        <v>26</v>
      </c>
      <c r="B81" s="5" t="s">
        <v>27</v>
      </c>
      <c r="C81" s="5">
        <v>6</v>
      </c>
    </row>
    <row r="82" spans="1:3" hidden="1">
      <c r="A82" s="5" t="s">
        <v>26</v>
      </c>
      <c r="B82" s="5" t="s">
        <v>66</v>
      </c>
      <c r="C82" s="5">
        <v>6</v>
      </c>
    </row>
    <row r="83" spans="1:3">
      <c r="A83" s="5" t="s">
        <v>116</v>
      </c>
      <c r="B83" s="5" t="s">
        <v>259</v>
      </c>
      <c r="C83" s="5">
        <v>6</v>
      </c>
    </row>
    <row r="84" spans="1:3" hidden="1">
      <c r="A84" s="5" t="s">
        <v>116</v>
      </c>
      <c r="B84" s="5" t="s">
        <v>126</v>
      </c>
      <c r="C84" s="5">
        <v>6</v>
      </c>
    </row>
    <row r="85" spans="1:3">
      <c r="A85" s="5" t="s">
        <v>116</v>
      </c>
      <c r="B85" s="5" t="s">
        <v>117</v>
      </c>
      <c r="C85" s="5">
        <v>6</v>
      </c>
    </row>
    <row r="86" spans="1:3" hidden="1">
      <c r="A86" s="5" t="s">
        <v>116</v>
      </c>
      <c r="B86" s="5" t="s">
        <v>265</v>
      </c>
      <c r="C86" s="5">
        <v>6</v>
      </c>
    </row>
    <row r="87" spans="1:3">
      <c r="A87" s="5" t="s">
        <v>116</v>
      </c>
      <c r="B87" s="5" t="s">
        <v>124</v>
      </c>
      <c r="C87" s="5">
        <v>6</v>
      </c>
    </row>
    <row r="88" spans="1:3">
      <c r="A88" s="5" t="s">
        <v>10</v>
      </c>
      <c r="B88" s="5" t="s">
        <v>272</v>
      </c>
      <c r="C88" s="5">
        <v>6</v>
      </c>
    </row>
    <row r="89" spans="1:3">
      <c r="A89" s="5" t="s">
        <v>10</v>
      </c>
      <c r="B89" s="5" t="s">
        <v>244</v>
      </c>
      <c r="C89" s="5">
        <v>6</v>
      </c>
    </row>
    <row r="90" spans="1:3">
      <c r="A90" s="5" t="s">
        <v>45</v>
      </c>
      <c r="B90" s="5" t="s">
        <v>395</v>
      </c>
      <c r="C90" s="5">
        <v>6</v>
      </c>
    </row>
    <row r="91" spans="1:3">
      <c r="A91" s="5" t="s">
        <v>45</v>
      </c>
      <c r="B91" s="5" t="s">
        <v>261</v>
      </c>
      <c r="C91" s="5">
        <v>6</v>
      </c>
    </row>
    <row r="92" spans="1:3">
      <c r="A92" s="5" t="s">
        <v>102</v>
      </c>
      <c r="B92" s="5" t="s">
        <v>324</v>
      </c>
      <c r="C92" s="5">
        <v>6</v>
      </c>
    </row>
    <row r="93" spans="1:3">
      <c r="A93" s="5" t="s">
        <v>20</v>
      </c>
      <c r="B93" s="5" t="s">
        <v>409</v>
      </c>
      <c r="C93" s="5">
        <v>6</v>
      </c>
    </row>
    <row r="94" spans="1:3">
      <c r="A94" s="5" t="s">
        <v>20</v>
      </c>
      <c r="B94" s="5" t="s">
        <v>517</v>
      </c>
      <c r="C94" s="5">
        <v>6</v>
      </c>
    </row>
    <row r="95" spans="1:3" hidden="1">
      <c r="A95" s="5" t="s">
        <v>20</v>
      </c>
      <c r="B95" s="5" t="s">
        <v>351</v>
      </c>
      <c r="C95" s="5">
        <v>6</v>
      </c>
    </row>
    <row r="96" spans="1:3">
      <c r="A96" s="5" t="s">
        <v>20</v>
      </c>
      <c r="B96" s="5" t="s">
        <v>21</v>
      </c>
      <c r="C96" s="5">
        <v>6</v>
      </c>
    </row>
    <row r="97" spans="1:3">
      <c r="A97" s="5" t="s">
        <v>20</v>
      </c>
      <c r="B97" s="5" t="s">
        <v>409</v>
      </c>
      <c r="C97" s="5">
        <v>6</v>
      </c>
    </row>
    <row r="98" spans="1:3">
      <c r="A98" s="5" t="s">
        <v>321</v>
      </c>
      <c r="B98" s="5" t="s">
        <v>333</v>
      </c>
      <c r="C98" s="5">
        <v>6</v>
      </c>
    </row>
    <row r="99" spans="1:3">
      <c r="A99" s="5" t="s">
        <v>321</v>
      </c>
      <c r="B99" s="5" t="s">
        <v>322</v>
      </c>
      <c r="C99" s="5">
        <v>6</v>
      </c>
    </row>
    <row r="100" spans="1:3">
      <c r="A100" s="5" t="s">
        <v>16</v>
      </c>
      <c r="B100" s="5" t="s">
        <v>431</v>
      </c>
      <c r="C100" s="5">
        <v>6</v>
      </c>
    </row>
    <row r="101" spans="1:3" hidden="1">
      <c r="A101" s="5" t="s">
        <v>57</v>
      </c>
      <c r="B101" s="5" t="s">
        <v>425</v>
      </c>
      <c r="C101" s="5">
        <v>6</v>
      </c>
    </row>
    <row r="102" spans="1:3">
      <c r="A102" s="5" t="s">
        <v>57</v>
      </c>
      <c r="B102" s="5" t="s">
        <v>59</v>
      </c>
      <c r="C102" s="5">
        <v>6</v>
      </c>
    </row>
    <row r="103" spans="1:3">
      <c r="A103" s="5" t="s">
        <v>41</v>
      </c>
      <c r="B103" s="5" t="s">
        <v>388</v>
      </c>
      <c r="C103" s="5">
        <v>6</v>
      </c>
    </row>
    <row r="104" spans="1:3">
      <c r="A104" s="5" t="s">
        <v>41</v>
      </c>
      <c r="B104" s="5" t="s">
        <v>100</v>
      </c>
      <c r="C104" s="5">
        <v>6</v>
      </c>
    </row>
    <row r="105" spans="1:3">
      <c r="A105" s="5" t="s">
        <v>41</v>
      </c>
      <c r="B105" s="5" t="s">
        <v>436</v>
      </c>
      <c r="C105" s="5">
        <v>6</v>
      </c>
    </row>
    <row r="106" spans="1:3">
      <c r="A106" s="5" t="s">
        <v>41</v>
      </c>
      <c r="B106" s="5" t="s">
        <v>138</v>
      </c>
      <c r="C106" s="5">
        <v>6</v>
      </c>
    </row>
    <row r="107" spans="1:3">
      <c r="A107" s="5" t="s">
        <v>41</v>
      </c>
      <c r="B107" s="5" t="s">
        <v>446</v>
      </c>
      <c r="C107" s="5">
        <v>6</v>
      </c>
    </row>
    <row r="108" spans="1:3">
      <c r="A108" s="5" t="s">
        <v>41</v>
      </c>
      <c r="B108" s="5" t="s">
        <v>388</v>
      </c>
      <c r="C108" s="5">
        <v>6</v>
      </c>
    </row>
    <row r="109" spans="1:3">
      <c r="A109" s="5" t="s">
        <v>41</v>
      </c>
      <c r="B109" s="5" t="s">
        <v>335</v>
      </c>
      <c r="C109" s="5">
        <v>6</v>
      </c>
    </row>
    <row r="110" spans="1:3" hidden="1">
      <c r="A110" s="5" t="s">
        <v>41</v>
      </c>
      <c r="B110" s="5" t="s">
        <v>334</v>
      </c>
      <c r="C110" s="5">
        <v>6</v>
      </c>
    </row>
    <row r="111" spans="1:3">
      <c r="A111" s="5" t="s">
        <v>41</v>
      </c>
      <c r="B111" s="5" t="s">
        <v>100</v>
      </c>
      <c r="C111" s="5">
        <v>6</v>
      </c>
    </row>
    <row r="112" spans="1:3">
      <c r="A112" s="5" t="s">
        <v>41</v>
      </c>
      <c r="B112" s="5" t="s">
        <v>140</v>
      </c>
      <c r="C112" s="5">
        <v>6</v>
      </c>
    </row>
    <row r="113" spans="1:3" hidden="1">
      <c r="A113" s="5" t="s">
        <v>41</v>
      </c>
      <c r="B113" s="5" t="s">
        <v>482</v>
      </c>
      <c r="C113" s="5">
        <v>6</v>
      </c>
    </row>
    <row r="114" spans="1:3">
      <c r="A114" s="5" t="s">
        <v>6</v>
      </c>
      <c r="B114" s="5" t="s">
        <v>441</v>
      </c>
      <c r="C114" s="5">
        <v>6</v>
      </c>
    </row>
    <row r="115" spans="1:3">
      <c r="A115" s="5" t="s">
        <v>6</v>
      </c>
      <c r="B115" s="5" t="s">
        <v>358</v>
      </c>
      <c r="C115" s="5">
        <v>6</v>
      </c>
    </row>
    <row r="116" spans="1:3">
      <c r="A116" s="5" t="s">
        <v>6</v>
      </c>
      <c r="B116" s="5" t="s">
        <v>8</v>
      </c>
      <c r="C116" s="5">
        <v>6</v>
      </c>
    </row>
    <row r="117" spans="1:3">
      <c r="A117" s="5" t="s">
        <v>128</v>
      </c>
      <c r="B117" s="5" t="s">
        <v>130</v>
      </c>
      <c r="C117" s="5">
        <v>6</v>
      </c>
    </row>
    <row r="118" spans="1:3">
      <c r="A118" s="5" t="s">
        <v>210</v>
      </c>
      <c r="B118" s="5" t="s">
        <v>350</v>
      </c>
      <c r="C118" s="5">
        <v>6</v>
      </c>
    </row>
    <row r="119" spans="1:3">
      <c r="A119" s="5" t="s">
        <v>210</v>
      </c>
      <c r="B119" s="5" t="s">
        <v>211</v>
      </c>
      <c r="C119" s="5">
        <v>6</v>
      </c>
    </row>
    <row r="120" spans="1:3">
      <c r="A120" s="5" t="s">
        <v>210</v>
      </c>
      <c r="B120" s="5" t="s">
        <v>311</v>
      </c>
      <c r="C120" s="5">
        <v>6</v>
      </c>
    </row>
    <row r="121" spans="1:3">
      <c r="A121" s="5" t="s">
        <v>210</v>
      </c>
      <c r="B121" s="5" t="s">
        <v>728</v>
      </c>
      <c r="C121" s="5">
        <v>6</v>
      </c>
    </row>
    <row r="122" spans="1:3">
      <c r="A122" s="5" t="s">
        <v>314</v>
      </c>
      <c r="B122" s="5" t="s">
        <v>315</v>
      </c>
      <c r="C122" s="5">
        <v>6</v>
      </c>
    </row>
    <row r="123" spans="1:3" hidden="1">
      <c r="A123" s="5" t="s">
        <v>314</v>
      </c>
      <c r="B123" s="5" t="s">
        <v>315</v>
      </c>
      <c r="C123" s="5">
        <v>6</v>
      </c>
    </row>
    <row r="124" spans="1:3">
      <c r="A124" s="5" t="s">
        <v>119</v>
      </c>
      <c r="B124" s="5" t="s">
        <v>355</v>
      </c>
      <c r="C124" s="5">
        <v>6</v>
      </c>
    </row>
    <row r="125" spans="1:3" hidden="1">
      <c r="A125" s="5" t="s">
        <v>119</v>
      </c>
      <c r="B125" s="5" t="s">
        <v>423</v>
      </c>
      <c r="C125" s="5">
        <v>6</v>
      </c>
    </row>
    <row r="126" spans="1:3">
      <c r="A126" s="5" t="s">
        <v>0</v>
      </c>
      <c r="B126" s="5" t="s">
        <v>343</v>
      </c>
      <c r="C126" s="5">
        <v>6</v>
      </c>
    </row>
    <row r="127" spans="1:3" hidden="1">
      <c r="A127" s="5" t="s">
        <v>0</v>
      </c>
      <c r="B127" s="5" t="s">
        <v>2</v>
      </c>
      <c r="C127" s="5">
        <v>6</v>
      </c>
    </row>
    <row r="128" spans="1:3">
      <c r="A128" s="5" t="s">
        <v>0</v>
      </c>
      <c r="B128" s="5" t="s">
        <v>348</v>
      </c>
      <c r="C128" s="5">
        <v>6</v>
      </c>
    </row>
    <row r="129" spans="1:3">
      <c r="A129" s="5" t="s">
        <v>135</v>
      </c>
      <c r="B129" s="5" t="s">
        <v>364</v>
      </c>
      <c r="C129" s="5">
        <v>6</v>
      </c>
    </row>
    <row r="130" spans="1:3" hidden="1">
      <c r="A130" s="5" t="s">
        <v>135</v>
      </c>
      <c r="B130" s="5" t="s">
        <v>477</v>
      </c>
      <c r="C130" s="5">
        <v>6</v>
      </c>
    </row>
    <row r="131" spans="1:3">
      <c r="A131" s="5" t="s">
        <v>93</v>
      </c>
      <c r="B131" s="5" t="s">
        <v>94</v>
      </c>
      <c r="C131" s="5">
        <v>6</v>
      </c>
    </row>
    <row r="132" spans="1:3">
      <c r="A132" s="5" t="s">
        <v>93</v>
      </c>
      <c r="B132" s="5" t="s">
        <v>357</v>
      </c>
      <c r="C132" s="5">
        <v>6</v>
      </c>
    </row>
    <row r="133" spans="1:3">
      <c r="A133" s="5" t="s">
        <v>414</v>
      </c>
      <c r="B133" s="5" t="s">
        <v>415</v>
      </c>
      <c r="C133" s="5">
        <v>6</v>
      </c>
    </row>
    <row r="134" spans="1:3" hidden="1">
      <c r="A134" s="5" t="s">
        <v>184</v>
      </c>
      <c r="B134" s="5" t="s">
        <v>292</v>
      </c>
      <c r="C134" s="5">
        <v>6</v>
      </c>
    </row>
    <row r="135" spans="1:3">
      <c r="A135" s="5" t="s">
        <v>184</v>
      </c>
      <c r="B135" s="5" t="s">
        <v>359</v>
      </c>
      <c r="C135" s="5">
        <v>6</v>
      </c>
    </row>
    <row r="136" spans="1:3">
      <c r="A136" s="5" t="s">
        <v>184</v>
      </c>
      <c r="B136" s="5" t="s">
        <v>841</v>
      </c>
      <c r="C136" s="5">
        <v>6</v>
      </c>
    </row>
    <row r="137" spans="1:3">
      <c r="A137" s="5" t="s">
        <v>184</v>
      </c>
      <c r="B137" s="5" t="s">
        <v>842</v>
      </c>
      <c r="C137" s="5">
        <v>6</v>
      </c>
    </row>
    <row r="138" spans="1:3">
      <c r="A138" s="5" t="s">
        <v>184</v>
      </c>
      <c r="B138" s="5" t="s">
        <v>843</v>
      </c>
      <c r="C138" s="5">
        <v>6</v>
      </c>
    </row>
    <row r="139" spans="1:3">
      <c r="A139" s="5" t="s">
        <v>184</v>
      </c>
      <c r="B139" s="5" t="s">
        <v>840</v>
      </c>
      <c r="C139" s="5">
        <v>6</v>
      </c>
    </row>
    <row r="140" spans="1:3">
      <c r="A140" s="5" t="s">
        <v>184</v>
      </c>
      <c r="B140" s="5" t="s">
        <v>844</v>
      </c>
      <c r="C140" s="5">
        <v>6</v>
      </c>
    </row>
    <row r="141" spans="1:3">
      <c r="A141" s="16" t="s">
        <v>1043</v>
      </c>
      <c r="B141" s="16" t="s">
        <v>1044</v>
      </c>
      <c r="C141" s="16">
        <v>6</v>
      </c>
    </row>
    <row r="142" spans="1:3">
      <c r="A142" s="17" t="s">
        <v>45</v>
      </c>
      <c r="B142" s="17" t="s">
        <v>772</v>
      </c>
      <c r="C142" s="17">
        <v>6</v>
      </c>
    </row>
    <row r="143" spans="1:3">
      <c r="A143" s="17" t="s">
        <v>198</v>
      </c>
      <c r="B143" s="17" t="s">
        <v>667</v>
      </c>
      <c r="C143" s="17">
        <v>6</v>
      </c>
    </row>
    <row r="144" spans="1:3">
      <c r="A144" s="17" t="s">
        <v>198</v>
      </c>
      <c r="B144" s="17" t="s">
        <v>1052</v>
      </c>
      <c r="C144" s="17">
        <v>6</v>
      </c>
    </row>
    <row r="145" spans="1:3">
      <c r="A145" s="17" t="s">
        <v>26</v>
      </c>
      <c r="B145" s="17" t="s">
        <v>1053</v>
      </c>
      <c r="C145" s="17">
        <v>6</v>
      </c>
    </row>
    <row r="146" spans="1:3">
      <c r="A146" s="17" t="s">
        <v>184</v>
      </c>
      <c r="B146" s="17" t="s">
        <v>217</v>
      </c>
      <c r="C146" s="17">
        <v>6</v>
      </c>
    </row>
    <row r="147" spans="1:3">
      <c r="A147" s="17" t="s">
        <v>184</v>
      </c>
      <c r="B147" s="17" t="s">
        <v>326</v>
      </c>
      <c r="C147" s="17">
        <v>6</v>
      </c>
    </row>
    <row r="148" spans="1:3">
      <c r="A148" s="17" t="s">
        <v>132</v>
      </c>
      <c r="B148" s="17" t="s">
        <v>1054</v>
      </c>
      <c r="C148" s="17">
        <v>6</v>
      </c>
    </row>
    <row r="149" spans="1:3">
      <c r="A149" s="17" t="s">
        <v>110</v>
      </c>
      <c r="B149" s="17" t="s">
        <v>846</v>
      </c>
      <c r="C149" s="17">
        <v>6</v>
      </c>
    </row>
    <row r="150" spans="1:3">
      <c r="A150" s="17" t="s">
        <v>110</v>
      </c>
      <c r="B150" s="17" t="s">
        <v>1055</v>
      </c>
      <c r="C150" s="17">
        <v>6</v>
      </c>
    </row>
    <row r="151" spans="1:3">
      <c r="A151" s="17" t="s">
        <v>414</v>
      </c>
      <c r="B151" s="17" t="s">
        <v>1056</v>
      </c>
      <c r="C151" s="17">
        <v>6</v>
      </c>
    </row>
    <row r="152" spans="1:3">
      <c r="A152" s="17" t="s">
        <v>110</v>
      </c>
      <c r="B152" s="17" t="s">
        <v>1057</v>
      </c>
      <c r="C152" s="17">
        <v>6</v>
      </c>
    </row>
    <row r="153" spans="1:3">
      <c r="A153" s="17" t="s">
        <v>110</v>
      </c>
      <c r="B153" s="17" t="s">
        <v>1058</v>
      </c>
      <c r="C153" s="17">
        <v>6</v>
      </c>
    </row>
    <row r="154" spans="1:3">
      <c r="A154" s="17" t="s">
        <v>110</v>
      </c>
      <c r="B154" s="17" t="s">
        <v>878</v>
      </c>
      <c r="C154" s="17">
        <v>6</v>
      </c>
    </row>
    <row r="155" spans="1:3" hidden="1">
      <c r="A155" t="s">
        <v>110</v>
      </c>
      <c r="B155" t="s">
        <v>1051</v>
      </c>
      <c r="C155">
        <v>6</v>
      </c>
    </row>
    <row r="156" spans="1:3">
      <c r="A156" s="17" t="s">
        <v>26</v>
      </c>
      <c r="B156" s="17" t="s">
        <v>1059</v>
      </c>
      <c r="C156" s="17">
        <v>6</v>
      </c>
    </row>
    <row r="157" spans="1:3">
      <c r="A157" s="17" t="s">
        <v>314</v>
      </c>
      <c r="B157" s="17" t="s">
        <v>954</v>
      </c>
      <c r="C157" s="17">
        <v>6</v>
      </c>
    </row>
    <row r="158" spans="1:3">
      <c r="A158" s="17" t="s">
        <v>314</v>
      </c>
      <c r="B158" s="17" t="s">
        <v>1009</v>
      </c>
      <c r="C158" s="17">
        <v>6</v>
      </c>
    </row>
    <row r="159" spans="1:3">
      <c r="A159" s="17" t="s">
        <v>198</v>
      </c>
      <c r="B159" s="17" t="s">
        <v>1060</v>
      </c>
      <c r="C159" s="17">
        <v>6</v>
      </c>
    </row>
    <row r="160" spans="1:3">
      <c r="A160" s="17" t="s">
        <v>26</v>
      </c>
      <c r="B160" s="17" t="s">
        <v>1061</v>
      </c>
      <c r="C160" s="17">
        <v>6</v>
      </c>
    </row>
    <row r="161" spans="1:3">
      <c r="A161" s="17" t="s">
        <v>132</v>
      </c>
      <c r="B161" s="17" t="s">
        <v>1062</v>
      </c>
      <c r="C161" s="17">
        <v>6</v>
      </c>
    </row>
    <row r="162" spans="1:3">
      <c r="A162" s="17" t="s">
        <v>132</v>
      </c>
      <c r="B162" s="17" t="s">
        <v>1063</v>
      </c>
      <c r="C162" s="17">
        <v>6</v>
      </c>
    </row>
    <row r="163" spans="1:3">
      <c r="A163" s="17" t="s">
        <v>102</v>
      </c>
      <c r="B163" s="17" t="s">
        <v>1064</v>
      </c>
      <c r="C163" s="17">
        <v>6</v>
      </c>
    </row>
    <row r="164" spans="1:3">
      <c r="A164" s="17" t="s">
        <v>314</v>
      </c>
      <c r="B164" s="17" t="s">
        <v>1065</v>
      </c>
      <c r="C164" s="17">
        <v>6</v>
      </c>
    </row>
    <row r="165" spans="1:3">
      <c r="A165" s="17" t="s">
        <v>16</v>
      </c>
      <c r="B165" s="17" t="s">
        <v>890</v>
      </c>
      <c r="C165" s="17">
        <v>6</v>
      </c>
    </row>
    <row r="166" spans="1:3">
      <c r="A166" s="17" t="s">
        <v>184</v>
      </c>
      <c r="B166" s="17" t="s">
        <v>185</v>
      </c>
      <c r="C166" s="17">
        <v>6</v>
      </c>
    </row>
    <row r="167" spans="1:3">
      <c r="A167" s="17" t="s">
        <v>132</v>
      </c>
      <c r="B167" s="17" t="s">
        <v>1066</v>
      </c>
      <c r="C167" s="17">
        <v>6</v>
      </c>
    </row>
    <row r="168" spans="1:3">
      <c r="A168" s="17" t="s">
        <v>119</v>
      </c>
      <c r="B168" s="17" t="s">
        <v>1007</v>
      </c>
      <c r="C168" s="17">
        <v>6</v>
      </c>
    </row>
    <row r="169" spans="1:3">
      <c r="A169" s="17" t="s">
        <v>184</v>
      </c>
      <c r="B169" s="17" t="s">
        <v>1067</v>
      </c>
      <c r="C169" s="17">
        <v>6</v>
      </c>
    </row>
    <row r="170" spans="1:3">
      <c r="A170" s="17" t="s">
        <v>119</v>
      </c>
      <c r="B170" s="17" t="s">
        <v>1068</v>
      </c>
      <c r="C170" s="17">
        <v>6</v>
      </c>
    </row>
    <row r="171" spans="1:3">
      <c r="A171" s="17" t="s">
        <v>154</v>
      </c>
      <c r="B171" s="17" t="s">
        <v>690</v>
      </c>
      <c r="C171" s="17">
        <v>6</v>
      </c>
    </row>
    <row r="172" spans="1:3">
      <c r="A172" s="17" t="s">
        <v>128</v>
      </c>
      <c r="B172" s="17" t="s">
        <v>1030</v>
      </c>
      <c r="C172" s="17">
        <v>6</v>
      </c>
    </row>
    <row r="173" spans="1:3">
      <c r="A173" s="17" t="s">
        <v>184</v>
      </c>
      <c r="B173" s="17" t="s">
        <v>934</v>
      </c>
      <c r="C173" s="17">
        <v>6</v>
      </c>
    </row>
    <row r="174" spans="1:3">
      <c r="A174" s="17" t="s">
        <v>184</v>
      </c>
      <c r="B174" s="17" t="s">
        <v>1069</v>
      </c>
      <c r="C174" s="17">
        <v>6</v>
      </c>
    </row>
    <row r="175" spans="1:3">
      <c r="A175" s="17" t="s">
        <v>45</v>
      </c>
      <c r="B175" s="17" t="s">
        <v>791</v>
      </c>
      <c r="C175" s="17">
        <v>6</v>
      </c>
    </row>
    <row r="176" spans="1:3">
      <c r="A176" s="17" t="s">
        <v>198</v>
      </c>
      <c r="B176" s="17" t="s">
        <v>1070</v>
      </c>
      <c r="C176" s="17">
        <v>6</v>
      </c>
    </row>
    <row r="177" spans="1:3">
      <c r="A177" s="17" t="s">
        <v>184</v>
      </c>
      <c r="B177" s="17" t="s">
        <v>1049</v>
      </c>
      <c r="C177" s="17">
        <v>6</v>
      </c>
    </row>
    <row r="178" spans="1:3">
      <c r="A178" s="17" t="s">
        <v>119</v>
      </c>
      <c r="B178" s="17" t="s">
        <v>1008</v>
      </c>
      <c r="C178" s="17">
        <v>6</v>
      </c>
    </row>
    <row r="179" spans="1:3">
      <c r="A179" s="17" t="s">
        <v>366</v>
      </c>
      <c r="B179" s="17" t="s">
        <v>1071</v>
      </c>
      <c r="C179" s="17">
        <v>6</v>
      </c>
    </row>
    <row r="180" spans="1:3">
      <c r="A180" s="17" t="s">
        <v>83</v>
      </c>
      <c r="B180" s="17" t="s">
        <v>985</v>
      </c>
      <c r="C180" s="17">
        <v>6</v>
      </c>
    </row>
  </sheetData>
  <autoFilter ref="A1:C162" xr:uid="{24F01D15-F2F4-43F3-A03A-7E1FC8DD1342}">
    <filterColumn colId="2">
      <filters>
        <filter val="6"/>
      </filters>
    </filterColumn>
    <sortState xmlns:xlrd2="http://schemas.microsoft.com/office/spreadsheetml/2017/richdata2" ref="A2:C162">
      <sortCondition ref="A1:A162"/>
    </sortState>
  </autoFilter>
  <sortState xmlns:xlrd2="http://schemas.microsoft.com/office/spreadsheetml/2017/richdata2" ref="A2:B120">
    <sortCondition ref="A2:A120"/>
  </sortState>
  <phoneticPr fontId="1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3E28F6-98F9-4FF1-BE9E-C96C221F2AC3}">
  <sheetPr filterMode="1"/>
  <dimension ref="A1:G114"/>
  <sheetViews>
    <sheetView workbookViewId="0">
      <selection activeCell="A30" sqref="A30"/>
    </sheetView>
  </sheetViews>
  <sheetFormatPr defaultRowHeight="16.5"/>
  <cols>
    <col min="1" max="1" width="14.42578125" style="4" customWidth="1"/>
    <col min="2" max="2" width="19.85546875" style="4" customWidth="1"/>
    <col min="3" max="16384" width="9.140625" style="4"/>
  </cols>
  <sheetData>
    <row r="1" spans="1:7">
      <c r="A1" s="5" t="s">
        <v>143</v>
      </c>
      <c r="B1" s="5" t="s">
        <v>144</v>
      </c>
      <c r="C1" s="5"/>
      <c r="E1" s="7"/>
      <c r="F1" s="7" t="s">
        <v>884</v>
      </c>
      <c r="G1" s="7"/>
    </row>
    <row r="2" spans="1:7" hidden="1">
      <c r="A2" s="5" t="s">
        <v>53</v>
      </c>
      <c r="B2" s="5" t="s">
        <v>55</v>
      </c>
      <c r="C2" s="5">
        <v>0</v>
      </c>
    </row>
    <row r="3" spans="1:7" hidden="1">
      <c r="A3" s="5" t="s">
        <v>184</v>
      </c>
      <c r="B3" s="5" t="s">
        <v>354</v>
      </c>
      <c r="C3" s="5">
        <v>0</v>
      </c>
    </row>
    <row r="4" spans="1:7" hidden="1">
      <c r="A4" s="5" t="s">
        <v>549</v>
      </c>
      <c r="B4" s="5" t="s">
        <v>550</v>
      </c>
      <c r="C4" s="5">
        <v>0</v>
      </c>
    </row>
    <row r="5" spans="1:7">
      <c r="A5" s="5" t="s">
        <v>38</v>
      </c>
      <c r="B5" s="5" t="s">
        <v>39</v>
      </c>
      <c r="C5" s="5">
        <v>3</v>
      </c>
    </row>
    <row r="6" spans="1:7">
      <c r="A6" s="5" t="s">
        <v>38</v>
      </c>
      <c r="B6" s="5" t="s">
        <v>730</v>
      </c>
      <c r="C6" s="5">
        <v>3</v>
      </c>
    </row>
    <row r="7" spans="1:7">
      <c r="A7" s="5" t="s">
        <v>648</v>
      </c>
      <c r="B7" s="5" t="s">
        <v>649</v>
      </c>
      <c r="C7" s="5">
        <v>3</v>
      </c>
    </row>
    <row r="8" spans="1:7" hidden="1">
      <c r="A8" s="5" t="s">
        <v>648</v>
      </c>
      <c r="B8" s="5" t="s">
        <v>699</v>
      </c>
      <c r="C8" s="5">
        <v>3</v>
      </c>
    </row>
    <row r="9" spans="1:7">
      <c r="A9" s="5" t="s">
        <v>648</v>
      </c>
      <c r="B9" s="5" t="s">
        <v>702</v>
      </c>
      <c r="C9" s="5">
        <v>3</v>
      </c>
    </row>
    <row r="10" spans="1:7" hidden="1">
      <c r="A10" s="5" t="s">
        <v>83</v>
      </c>
      <c r="B10" s="5" t="s">
        <v>196</v>
      </c>
      <c r="C10" s="5">
        <v>3</v>
      </c>
    </row>
    <row r="11" spans="1:7">
      <c r="A11" s="5" t="s">
        <v>83</v>
      </c>
      <c r="B11" s="5" t="s">
        <v>651</v>
      </c>
      <c r="C11" s="5">
        <v>3</v>
      </c>
    </row>
    <row r="12" spans="1:7" hidden="1">
      <c r="A12" s="5" t="s">
        <v>177</v>
      </c>
      <c r="B12" s="5" t="s">
        <v>253</v>
      </c>
      <c r="C12" s="5">
        <v>3</v>
      </c>
    </row>
    <row r="13" spans="1:7">
      <c r="A13" s="5" t="s">
        <v>177</v>
      </c>
      <c r="B13" s="5" t="s">
        <v>665</v>
      </c>
      <c r="C13" s="5">
        <v>3</v>
      </c>
    </row>
    <row r="14" spans="1:7" hidden="1">
      <c r="A14" s="5" t="s">
        <v>68</v>
      </c>
      <c r="B14" s="5" t="s">
        <v>636</v>
      </c>
      <c r="C14" s="5">
        <v>3</v>
      </c>
    </row>
    <row r="15" spans="1:7">
      <c r="A15" s="5" t="s">
        <v>198</v>
      </c>
      <c r="B15" s="5" t="s">
        <v>661</v>
      </c>
      <c r="C15" s="5">
        <v>3</v>
      </c>
    </row>
    <row r="16" spans="1:7">
      <c r="A16" s="5" t="s">
        <v>198</v>
      </c>
      <c r="B16" s="5" t="s">
        <v>667</v>
      </c>
      <c r="C16" s="5">
        <v>3</v>
      </c>
    </row>
    <row r="17" spans="1:3">
      <c r="A17" s="5" t="s">
        <v>198</v>
      </c>
      <c r="B17" s="5" t="s">
        <v>671</v>
      </c>
      <c r="C17" s="5">
        <v>3</v>
      </c>
    </row>
    <row r="18" spans="1:3">
      <c r="A18" s="5" t="s">
        <v>198</v>
      </c>
      <c r="B18" s="5" t="s">
        <v>686</v>
      </c>
      <c r="C18" s="5">
        <v>3</v>
      </c>
    </row>
    <row r="19" spans="1:3">
      <c r="A19" s="5" t="s">
        <v>74</v>
      </c>
      <c r="B19" s="5" t="s">
        <v>639</v>
      </c>
      <c r="C19" s="5">
        <v>3</v>
      </c>
    </row>
    <row r="20" spans="1:3">
      <c r="A20" s="5" t="s">
        <v>74</v>
      </c>
      <c r="B20" s="5" t="s">
        <v>316</v>
      </c>
      <c r="C20" s="5">
        <v>3</v>
      </c>
    </row>
    <row r="21" spans="1:3">
      <c r="A21" s="5" t="s">
        <v>199</v>
      </c>
      <c r="B21" s="5" t="s">
        <v>200</v>
      </c>
      <c r="C21" s="5">
        <v>3</v>
      </c>
    </row>
    <row r="22" spans="1:3" hidden="1">
      <c r="A22" s="5" t="s">
        <v>199</v>
      </c>
      <c r="B22" s="5" t="s">
        <v>676</v>
      </c>
      <c r="C22" s="5">
        <v>3</v>
      </c>
    </row>
    <row r="23" spans="1:3" hidden="1">
      <c r="A23" s="5" t="s">
        <v>132</v>
      </c>
      <c r="B23" s="5" t="s">
        <v>443</v>
      </c>
      <c r="C23" s="5">
        <v>3</v>
      </c>
    </row>
    <row r="24" spans="1:3" hidden="1">
      <c r="A24" s="5" t="s">
        <v>154</v>
      </c>
      <c r="B24" s="5" t="s">
        <v>569</v>
      </c>
      <c r="C24" s="5">
        <v>3</v>
      </c>
    </row>
    <row r="25" spans="1:3" hidden="1">
      <c r="A25" s="5" t="s">
        <v>154</v>
      </c>
      <c r="B25" s="5" t="s">
        <v>571</v>
      </c>
      <c r="C25" s="5">
        <v>3</v>
      </c>
    </row>
    <row r="26" spans="1:3">
      <c r="A26" s="5" t="s">
        <v>154</v>
      </c>
      <c r="B26" s="5" t="s">
        <v>178</v>
      </c>
      <c r="C26" s="5">
        <v>3</v>
      </c>
    </row>
    <row r="27" spans="1:3" hidden="1">
      <c r="A27" s="5" t="s">
        <v>154</v>
      </c>
      <c r="B27" s="5" t="s">
        <v>646</v>
      </c>
      <c r="C27" s="5">
        <v>3</v>
      </c>
    </row>
    <row r="28" spans="1:3" hidden="1">
      <c r="A28" s="5" t="s">
        <v>154</v>
      </c>
      <c r="B28" s="5" t="s">
        <v>678</v>
      </c>
      <c r="C28" s="5">
        <v>3</v>
      </c>
    </row>
    <row r="29" spans="1:3" hidden="1">
      <c r="A29" s="5" t="s">
        <v>154</v>
      </c>
      <c r="B29" s="5" t="s">
        <v>680</v>
      </c>
      <c r="C29" s="5">
        <v>3</v>
      </c>
    </row>
    <row r="30" spans="1:3">
      <c r="A30" s="5" t="s">
        <v>154</v>
      </c>
      <c r="B30" s="5" t="s">
        <v>682</v>
      </c>
      <c r="C30" s="5">
        <v>3</v>
      </c>
    </row>
    <row r="31" spans="1:3" hidden="1">
      <c r="A31" s="5" t="s">
        <v>154</v>
      </c>
      <c r="B31" s="5" t="s">
        <v>684</v>
      </c>
      <c r="C31" s="5">
        <v>3</v>
      </c>
    </row>
    <row r="32" spans="1:3" hidden="1">
      <c r="A32" s="5" t="s">
        <v>154</v>
      </c>
      <c r="B32" s="5" t="s">
        <v>688</v>
      </c>
      <c r="C32" s="5">
        <v>3</v>
      </c>
    </row>
    <row r="33" spans="1:3" hidden="1">
      <c r="A33" s="5" t="s">
        <v>154</v>
      </c>
      <c r="B33" s="5" t="s">
        <v>690</v>
      </c>
      <c r="C33" s="5">
        <v>3</v>
      </c>
    </row>
    <row r="34" spans="1:3" hidden="1">
      <c r="A34" s="5" t="s">
        <v>154</v>
      </c>
      <c r="B34" s="5" t="s">
        <v>693</v>
      </c>
      <c r="C34" s="5">
        <v>3</v>
      </c>
    </row>
    <row r="35" spans="1:3">
      <c r="A35" s="5" t="s">
        <v>154</v>
      </c>
      <c r="B35" s="5" t="s">
        <v>732</v>
      </c>
      <c r="C35" s="5">
        <v>3</v>
      </c>
    </row>
    <row r="36" spans="1:3" hidden="1">
      <c r="A36" s="5" t="s">
        <v>61</v>
      </c>
      <c r="B36" s="5" t="s">
        <v>872</v>
      </c>
      <c r="C36" s="5">
        <v>3</v>
      </c>
    </row>
    <row r="37" spans="1:3" hidden="1">
      <c r="A37" s="5" t="s">
        <v>23</v>
      </c>
      <c r="B37" s="5" t="s">
        <v>204</v>
      </c>
      <c r="C37" s="5">
        <v>3</v>
      </c>
    </row>
    <row r="38" spans="1:3" hidden="1">
      <c r="A38" s="5" t="s">
        <v>23</v>
      </c>
      <c r="B38" s="5" t="s">
        <v>208</v>
      </c>
      <c r="C38" s="5">
        <v>3</v>
      </c>
    </row>
    <row r="39" spans="1:3" hidden="1">
      <c r="A39" s="5" t="s">
        <v>116</v>
      </c>
      <c r="B39" s="5" t="s">
        <v>265</v>
      </c>
      <c r="C39" s="5">
        <v>3</v>
      </c>
    </row>
    <row r="40" spans="1:3" hidden="1">
      <c r="A40" s="5" t="s">
        <v>116</v>
      </c>
      <c r="B40" s="5" t="s">
        <v>259</v>
      </c>
      <c r="C40" s="5">
        <v>3</v>
      </c>
    </row>
    <row r="41" spans="1:3" hidden="1">
      <c r="A41" s="5" t="s">
        <v>116</v>
      </c>
      <c r="B41" s="5" t="s">
        <v>182</v>
      </c>
      <c r="C41" s="5">
        <v>3</v>
      </c>
    </row>
    <row r="42" spans="1:3">
      <c r="A42" s="5" t="s">
        <v>116</v>
      </c>
      <c r="B42" s="5" t="s">
        <v>659</v>
      </c>
      <c r="C42" s="5">
        <v>3</v>
      </c>
    </row>
    <row r="43" spans="1:3">
      <c r="A43" s="5" t="s">
        <v>116</v>
      </c>
      <c r="B43" s="5" t="s">
        <v>124</v>
      </c>
      <c r="C43" s="5">
        <v>3</v>
      </c>
    </row>
    <row r="44" spans="1:3">
      <c r="A44" s="5" t="s">
        <v>116</v>
      </c>
      <c r="B44" s="5" t="s">
        <v>695</v>
      </c>
      <c r="C44" s="5">
        <v>3</v>
      </c>
    </row>
    <row r="45" spans="1:3" hidden="1">
      <c r="A45" s="5" t="s">
        <v>10</v>
      </c>
      <c r="B45" s="5" t="s">
        <v>244</v>
      </c>
      <c r="C45" s="5">
        <v>3</v>
      </c>
    </row>
    <row r="46" spans="1:3" hidden="1">
      <c r="A46" s="5" t="s">
        <v>45</v>
      </c>
      <c r="B46" s="5" t="s">
        <v>566</v>
      </c>
      <c r="C46" s="5">
        <v>3</v>
      </c>
    </row>
    <row r="47" spans="1:3">
      <c r="A47" s="5" t="s">
        <v>45</v>
      </c>
      <c r="B47" s="5" t="s">
        <v>630</v>
      </c>
      <c r="C47" s="5">
        <v>3</v>
      </c>
    </row>
    <row r="48" spans="1:3" hidden="1">
      <c r="A48" s="5" t="s">
        <v>45</v>
      </c>
      <c r="B48" s="5" t="s">
        <v>709</v>
      </c>
      <c r="C48" s="5">
        <v>3</v>
      </c>
    </row>
    <row r="49" spans="1:3">
      <c r="A49" s="5" t="s">
        <v>45</v>
      </c>
      <c r="B49" s="5" t="s">
        <v>169</v>
      </c>
      <c r="C49" s="5">
        <v>3</v>
      </c>
    </row>
    <row r="50" spans="1:3">
      <c r="A50" s="5" t="s">
        <v>641</v>
      </c>
      <c r="B50" s="5" t="s">
        <v>642</v>
      </c>
      <c r="C50" s="5">
        <v>3</v>
      </c>
    </row>
    <row r="51" spans="1:3">
      <c r="A51" s="5" t="s">
        <v>20</v>
      </c>
      <c r="B51" s="5" t="s">
        <v>351</v>
      </c>
      <c r="C51" s="5">
        <v>3</v>
      </c>
    </row>
    <row r="52" spans="1:3">
      <c r="A52" s="5" t="s">
        <v>20</v>
      </c>
      <c r="B52" s="5" t="s">
        <v>612</v>
      </c>
      <c r="C52" s="5">
        <v>3</v>
      </c>
    </row>
    <row r="53" spans="1:3">
      <c r="A53" s="5" t="s">
        <v>20</v>
      </c>
      <c r="B53" s="5" t="s">
        <v>618</v>
      </c>
      <c r="C53" s="5">
        <v>3</v>
      </c>
    </row>
    <row r="54" spans="1:3">
      <c r="A54" s="5" t="s">
        <v>321</v>
      </c>
      <c r="B54" s="5" t="s">
        <v>333</v>
      </c>
      <c r="C54" s="5">
        <v>3</v>
      </c>
    </row>
    <row r="55" spans="1:3">
      <c r="A55" s="5" t="s">
        <v>366</v>
      </c>
      <c r="B55" s="5" t="s">
        <v>644</v>
      </c>
      <c r="C55" s="5">
        <v>3</v>
      </c>
    </row>
    <row r="56" spans="1:3">
      <c r="A56" s="5" t="s">
        <v>366</v>
      </c>
      <c r="B56" s="5" t="s">
        <v>713</v>
      </c>
      <c r="C56" s="5">
        <v>3</v>
      </c>
    </row>
    <row r="57" spans="1:3">
      <c r="A57" s="5" t="s">
        <v>16</v>
      </c>
      <c r="B57" s="5" t="s">
        <v>232</v>
      </c>
      <c r="C57" s="5">
        <v>3</v>
      </c>
    </row>
    <row r="58" spans="1:3">
      <c r="A58" s="5" t="s">
        <v>41</v>
      </c>
      <c r="B58" s="5" t="s">
        <v>334</v>
      </c>
      <c r="C58" s="5">
        <v>3</v>
      </c>
    </row>
    <row r="59" spans="1:3">
      <c r="A59" s="5" t="s">
        <v>41</v>
      </c>
      <c r="B59" s="5" t="s">
        <v>140</v>
      </c>
      <c r="C59" s="5">
        <v>3</v>
      </c>
    </row>
    <row r="60" spans="1:3">
      <c r="A60" s="5" t="s">
        <v>41</v>
      </c>
      <c r="B60" s="5" t="s">
        <v>335</v>
      </c>
      <c r="C60" s="5">
        <v>3</v>
      </c>
    </row>
    <row r="61" spans="1:3">
      <c r="A61" s="5" t="s">
        <v>41</v>
      </c>
      <c r="B61" s="5" t="s">
        <v>100</v>
      </c>
      <c r="C61" s="5">
        <v>3</v>
      </c>
    </row>
    <row r="62" spans="1:3">
      <c r="A62" s="5" t="s">
        <v>71</v>
      </c>
      <c r="B62" s="5" t="s">
        <v>574</v>
      </c>
      <c r="C62" s="5">
        <v>3</v>
      </c>
    </row>
    <row r="63" spans="1:3">
      <c r="A63" s="5" t="s">
        <v>6</v>
      </c>
      <c r="B63" s="5" t="s">
        <v>173</v>
      </c>
      <c r="C63" s="5">
        <v>3</v>
      </c>
    </row>
    <row r="64" spans="1:3">
      <c r="A64" s="5" t="s">
        <v>6</v>
      </c>
      <c r="B64" s="5" t="s">
        <v>175</v>
      </c>
      <c r="C64" s="5">
        <v>3</v>
      </c>
    </row>
    <row r="65" spans="1:3">
      <c r="A65" s="5" t="s">
        <v>128</v>
      </c>
      <c r="B65" s="5" t="s">
        <v>657</v>
      </c>
      <c r="C65" s="5">
        <v>3</v>
      </c>
    </row>
    <row r="66" spans="1:3">
      <c r="A66" s="5" t="s">
        <v>210</v>
      </c>
      <c r="B66" s="5" t="s">
        <v>211</v>
      </c>
      <c r="C66" s="5">
        <v>3</v>
      </c>
    </row>
    <row r="67" spans="1:3">
      <c r="A67" s="5" t="s">
        <v>210</v>
      </c>
      <c r="B67" s="5" t="s">
        <v>728</v>
      </c>
      <c r="C67" s="5">
        <v>3</v>
      </c>
    </row>
    <row r="68" spans="1:3">
      <c r="A68" s="5" t="s">
        <v>314</v>
      </c>
      <c r="B68" s="5" t="s">
        <v>632</v>
      </c>
      <c r="C68" s="5">
        <v>3</v>
      </c>
    </row>
    <row r="69" spans="1:3">
      <c r="A69" s="5" t="s">
        <v>314</v>
      </c>
      <c r="B69" s="5" t="s">
        <v>734</v>
      </c>
      <c r="C69" s="5">
        <v>3</v>
      </c>
    </row>
    <row r="70" spans="1:3">
      <c r="A70" s="5" t="s">
        <v>314</v>
      </c>
      <c r="B70" s="5" t="s">
        <v>736</v>
      </c>
      <c r="C70" s="5">
        <v>3</v>
      </c>
    </row>
    <row r="71" spans="1:3">
      <c r="A71" s="5" t="s">
        <v>119</v>
      </c>
      <c r="B71" s="5" t="s">
        <v>355</v>
      </c>
      <c r="C71" s="5">
        <v>3</v>
      </c>
    </row>
    <row r="72" spans="1:3">
      <c r="A72" s="5" t="s">
        <v>119</v>
      </c>
      <c r="B72" s="5" t="s">
        <v>610</v>
      </c>
      <c r="C72" s="5">
        <v>3</v>
      </c>
    </row>
    <row r="73" spans="1:3">
      <c r="A73" s="5" t="s">
        <v>119</v>
      </c>
      <c r="B73" s="5" t="s">
        <v>225</v>
      </c>
      <c r="C73" s="5">
        <v>3</v>
      </c>
    </row>
    <row r="74" spans="1:3">
      <c r="A74" s="5" t="s">
        <v>119</v>
      </c>
      <c r="B74" s="5" t="s">
        <v>725</v>
      </c>
      <c r="C74" s="5">
        <v>3</v>
      </c>
    </row>
    <row r="75" spans="1:3" hidden="1">
      <c r="A75" s="5" t="s">
        <v>135</v>
      </c>
      <c r="B75" s="5" t="s">
        <v>634</v>
      </c>
      <c r="C75" s="5">
        <v>3</v>
      </c>
    </row>
    <row r="76" spans="1:3">
      <c r="A76" s="5" t="s">
        <v>328</v>
      </c>
      <c r="B76" s="5" t="s">
        <v>654</v>
      </c>
      <c r="C76" s="5">
        <v>3</v>
      </c>
    </row>
    <row r="77" spans="1:3">
      <c r="A77" s="5" t="s">
        <v>328</v>
      </c>
      <c r="B77" s="5" t="s">
        <v>697</v>
      </c>
      <c r="C77" s="5">
        <v>3</v>
      </c>
    </row>
    <row r="78" spans="1:3" hidden="1">
      <c r="A78" s="5" t="s">
        <v>328</v>
      </c>
      <c r="B78" s="5" t="s">
        <v>721</v>
      </c>
      <c r="C78" s="5">
        <v>3</v>
      </c>
    </row>
    <row r="79" spans="1:3">
      <c r="A79" s="5" t="s">
        <v>93</v>
      </c>
      <c r="B79" s="5" t="s">
        <v>705</v>
      </c>
      <c r="C79" s="5">
        <v>3</v>
      </c>
    </row>
    <row r="80" spans="1:3">
      <c r="A80" s="5" t="s">
        <v>93</v>
      </c>
      <c r="B80" s="5" t="s">
        <v>707</v>
      </c>
      <c r="C80" s="5">
        <v>3</v>
      </c>
    </row>
    <row r="81" spans="1:3">
      <c r="A81" s="5" t="s">
        <v>414</v>
      </c>
      <c r="B81" s="5" t="s">
        <v>628</v>
      </c>
      <c r="C81" s="5">
        <v>3</v>
      </c>
    </row>
    <row r="82" spans="1:3">
      <c r="A82" s="5" t="s">
        <v>184</v>
      </c>
      <c r="B82" s="5" t="s">
        <v>185</v>
      </c>
      <c r="C82" s="5">
        <v>3</v>
      </c>
    </row>
    <row r="83" spans="1:3">
      <c r="A83" s="5" t="s">
        <v>184</v>
      </c>
      <c r="B83" s="5" t="s">
        <v>717</v>
      </c>
      <c r="C83" s="5">
        <v>3</v>
      </c>
    </row>
    <row r="84" spans="1:3">
      <c r="A84" s="15" t="s">
        <v>88</v>
      </c>
      <c r="B84" s="15" t="s">
        <v>382</v>
      </c>
      <c r="C84" s="15">
        <v>3</v>
      </c>
    </row>
    <row r="85" spans="1:3">
      <c r="A85" s="15" t="s">
        <v>154</v>
      </c>
      <c r="B85" s="15" t="s">
        <v>768</v>
      </c>
      <c r="C85" s="15">
        <v>3</v>
      </c>
    </row>
    <row r="86" spans="1:3">
      <c r="A86" s="15" t="s">
        <v>119</v>
      </c>
      <c r="B86" s="15" t="s">
        <v>1029</v>
      </c>
      <c r="C86" s="15">
        <v>3</v>
      </c>
    </row>
    <row r="87" spans="1:3">
      <c r="A87" s="15" t="s">
        <v>177</v>
      </c>
      <c r="B87" s="15" t="s">
        <v>325</v>
      </c>
      <c r="C87" s="15">
        <v>3</v>
      </c>
    </row>
    <row r="88" spans="1:3" hidden="1">
      <c r="A88" s="14" t="s">
        <v>132</v>
      </c>
      <c r="B88" s="14" t="s">
        <v>906</v>
      </c>
      <c r="C88" s="14">
        <v>3</v>
      </c>
    </row>
    <row r="89" spans="1:3">
      <c r="A89" s="15" t="s">
        <v>128</v>
      </c>
      <c r="B89" s="15" t="s">
        <v>1030</v>
      </c>
      <c r="C89" s="15">
        <v>3</v>
      </c>
    </row>
    <row r="90" spans="1:3">
      <c r="A90" s="15" t="s">
        <v>964</v>
      </c>
      <c r="B90" s="15" t="s">
        <v>1031</v>
      </c>
      <c r="C90" s="15">
        <v>3</v>
      </c>
    </row>
    <row r="91" spans="1:3">
      <c r="A91" s="15" t="s">
        <v>61</v>
      </c>
      <c r="B91" s="15" t="s">
        <v>872</v>
      </c>
      <c r="C91" s="15">
        <v>3</v>
      </c>
    </row>
    <row r="92" spans="1:3">
      <c r="A92" s="15" t="s">
        <v>23</v>
      </c>
      <c r="B92" s="15" t="s">
        <v>332</v>
      </c>
      <c r="C92" s="15">
        <v>3</v>
      </c>
    </row>
    <row r="93" spans="1:3">
      <c r="A93" s="15" t="s">
        <v>414</v>
      </c>
      <c r="B93" s="15" t="s">
        <v>1032</v>
      </c>
      <c r="C93" s="15">
        <v>3</v>
      </c>
    </row>
    <row r="94" spans="1:3">
      <c r="A94" s="15" t="s">
        <v>53</v>
      </c>
      <c r="B94" s="15" t="s">
        <v>1033</v>
      </c>
      <c r="C94" s="15">
        <v>3</v>
      </c>
    </row>
    <row r="95" spans="1:3">
      <c r="A95" s="15" t="s">
        <v>836</v>
      </c>
      <c r="B95" s="15" t="s">
        <v>1034</v>
      </c>
      <c r="C95" s="15">
        <v>3</v>
      </c>
    </row>
    <row r="96" spans="1:3">
      <c r="A96" s="15" t="s">
        <v>583</v>
      </c>
      <c r="B96" s="15" t="s">
        <v>1035</v>
      </c>
      <c r="C96" s="15">
        <v>3</v>
      </c>
    </row>
    <row r="97" spans="1:3">
      <c r="A97" s="15" t="s">
        <v>20</v>
      </c>
      <c r="B97" s="15" t="s">
        <v>351</v>
      </c>
      <c r="C97" s="15">
        <v>3</v>
      </c>
    </row>
    <row r="98" spans="1:3" hidden="1">
      <c r="A98" s="14" t="s">
        <v>184</v>
      </c>
      <c r="B98" s="14" t="s">
        <v>217</v>
      </c>
      <c r="C98" s="14">
        <v>3</v>
      </c>
    </row>
    <row r="99" spans="1:3">
      <c r="A99" s="15" t="s">
        <v>314</v>
      </c>
      <c r="B99" s="15" t="s">
        <v>315</v>
      </c>
      <c r="C99" s="15">
        <v>3</v>
      </c>
    </row>
    <row r="100" spans="1:3">
      <c r="A100" s="15" t="s">
        <v>199</v>
      </c>
      <c r="B100" s="15" t="s">
        <v>344</v>
      </c>
      <c r="C100" s="15">
        <v>3</v>
      </c>
    </row>
    <row r="101" spans="1:3">
      <c r="A101" s="15" t="s">
        <v>93</v>
      </c>
      <c r="B101" s="15" t="s">
        <v>707</v>
      </c>
      <c r="C101" s="15">
        <v>3</v>
      </c>
    </row>
    <row r="102" spans="1:3">
      <c r="A102" s="15" t="s">
        <v>83</v>
      </c>
      <c r="B102" s="15" t="s">
        <v>1036</v>
      </c>
      <c r="C102" s="15">
        <v>3</v>
      </c>
    </row>
    <row r="103" spans="1:3" hidden="1">
      <c r="A103" s="14" t="s">
        <v>641</v>
      </c>
      <c r="B103" s="14" t="s">
        <v>1037</v>
      </c>
      <c r="C103" s="14">
        <v>3</v>
      </c>
    </row>
    <row r="104" spans="1:3">
      <c r="A104" s="15" t="s">
        <v>41</v>
      </c>
      <c r="B104" s="15" t="s">
        <v>873</v>
      </c>
      <c r="C104" s="15">
        <v>3</v>
      </c>
    </row>
    <row r="105" spans="1:3">
      <c r="A105" s="15" t="s">
        <v>199</v>
      </c>
      <c r="B105" s="15" t="s">
        <v>1038</v>
      </c>
      <c r="C105" s="15">
        <v>3</v>
      </c>
    </row>
    <row r="106" spans="1:3">
      <c r="A106" s="15" t="s">
        <v>41</v>
      </c>
      <c r="B106" s="15" t="s">
        <v>100</v>
      </c>
      <c r="C106" s="15">
        <v>3</v>
      </c>
    </row>
    <row r="107" spans="1:3">
      <c r="A107" s="15" t="s">
        <v>132</v>
      </c>
      <c r="B107" s="15" t="s">
        <v>303</v>
      </c>
      <c r="C107" s="15">
        <v>3</v>
      </c>
    </row>
    <row r="108" spans="1:3">
      <c r="A108" s="15" t="s">
        <v>41</v>
      </c>
      <c r="B108" s="15" t="s">
        <v>1039</v>
      </c>
      <c r="C108" s="15">
        <v>3</v>
      </c>
    </row>
    <row r="109" spans="1:3">
      <c r="A109" s="15" t="s">
        <v>366</v>
      </c>
      <c r="B109" s="15" t="s">
        <v>586</v>
      </c>
      <c r="C109" s="15">
        <v>3</v>
      </c>
    </row>
    <row r="110" spans="1:3">
      <c r="A110" s="15" t="s">
        <v>0</v>
      </c>
      <c r="B110" s="15" t="s">
        <v>343</v>
      </c>
      <c r="C110" s="15">
        <v>3</v>
      </c>
    </row>
    <row r="111" spans="1:3">
      <c r="A111" s="15" t="s">
        <v>914</v>
      </c>
      <c r="B111" s="15" t="s">
        <v>1040</v>
      </c>
      <c r="C111" s="15">
        <v>3</v>
      </c>
    </row>
    <row r="112" spans="1:3">
      <c r="A112" s="15" t="s">
        <v>648</v>
      </c>
      <c r="B112" s="15" t="s">
        <v>1041</v>
      </c>
      <c r="C112" s="15">
        <v>3</v>
      </c>
    </row>
    <row r="113" spans="1:3">
      <c r="A113" s="5" t="s">
        <v>41</v>
      </c>
      <c r="B113" s="5" t="s">
        <v>388</v>
      </c>
      <c r="C113" s="5">
        <v>3</v>
      </c>
    </row>
    <row r="114" spans="1:3">
      <c r="A114" s="5" t="s">
        <v>1045</v>
      </c>
      <c r="B114" s="5" t="s">
        <v>409</v>
      </c>
      <c r="C114" s="5">
        <v>3</v>
      </c>
    </row>
  </sheetData>
  <autoFilter ref="A1:C112" xr:uid="{D33E28F6-98F9-4FF1-BE9E-C96C221F2AC3}">
    <filterColumn colId="2">
      <filters>
        <filter val="3"/>
      </filters>
    </filterColumn>
    <sortState xmlns:xlrd2="http://schemas.microsoft.com/office/spreadsheetml/2017/richdata2" ref="A5:C112">
      <sortCondition ref="A1:A112"/>
    </sortState>
  </autoFilter>
  <sortState xmlns:xlrd2="http://schemas.microsoft.com/office/spreadsheetml/2017/richdata2" ref="A2:B80">
    <sortCondition ref="A2:A80"/>
  </sortState>
  <phoneticPr fontId="1" type="noConversion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E4A0B0-F324-43E7-89F3-026AB08E3091}">
  <dimension ref="A1:C228"/>
  <sheetViews>
    <sheetView topLeftCell="A142" workbookViewId="0">
      <selection activeCell="B162" sqref="B162"/>
    </sheetView>
  </sheetViews>
  <sheetFormatPr defaultRowHeight="15.75"/>
  <sheetData>
    <row r="1" spans="1:3" ht="16.5">
      <c r="A1" s="5" t="s">
        <v>143</v>
      </c>
      <c r="B1" s="5" t="s">
        <v>875</v>
      </c>
      <c r="C1" s="5" t="s">
        <v>874</v>
      </c>
    </row>
    <row r="2" spans="1:3">
      <c r="A2" s="12" t="s">
        <v>41</v>
      </c>
      <c r="B2" s="12" t="s">
        <v>388</v>
      </c>
      <c r="C2" s="12">
        <v>3</v>
      </c>
    </row>
    <row r="3" spans="1:3">
      <c r="A3" s="12" t="s">
        <v>45</v>
      </c>
      <c r="B3" s="12" t="s">
        <v>566</v>
      </c>
      <c r="C3" s="12">
        <v>3</v>
      </c>
    </row>
    <row r="4" spans="1:3">
      <c r="A4" s="12" t="s">
        <v>45</v>
      </c>
      <c r="B4" s="12" t="s">
        <v>892</v>
      </c>
      <c r="C4" s="12">
        <v>3</v>
      </c>
    </row>
    <row r="5" spans="1:3">
      <c r="A5" s="12" t="s">
        <v>45</v>
      </c>
      <c r="B5" s="12" t="s">
        <v>893</v>
      </c>
      <c r="C5" s="12">
        <v>3</v>
      </c>
    </row>
    <row r="6" spans="1:3">
      <c r="A6" s="12" t="s">
        <v>38</v>
      </c>
      <c r="B6" s="12" t="s">
        <v>39</v>
      </c>
      <c r="C6" s="12">
        <v>3</v>
      </c>
    </row>
    <row r="7" spans="1:3">
      <c r="A7" s="12" t="s">
        <v>45</v>
      </c>
      <c r="B7" s="12" t="s">
        <v>894</v>
      </c>
      <c r="C7" s="12">
        <v>3</v>
      </c>
    </row>
    <row r="8" spans="1:3">
      <c r="A8" s="12" t="s">
        <v>45</v>
      </c>
      <c r="B8" s="12" t="s">
        <v>261</v>
      </c>
      <c r="C8" s="12">
        <v>3</v>
      </c>
    </row>
    <row r="9" spans="1:3">
      <c r="A9" s="12" t="s">
        <v>23</v>
      </c>
      <c r="B9" s="12" t="s">
        <v>349</v>
      </c>
      <c r="C9" s="12">
        <v>3</v>
      </c>
    </row>
    <row r="10" spans="1:3">
      <c r="A10" s="12" t="s">
        <v>45</v>
      </c>
      <c r="B10" s="12" t="s">
        <v>395</v>
      </c>
      <c r="C10" s="12">
        <v>3</v>
      </c>
    </row>
    <row r="11" spans="1:3">
      <c r="A11" s="12" t="s">
        <v>210</v>
      </c>
      <c r="B11" s="12" t="s">
        <v>211</v>
      </c>
      <c r="C11" s="12">
        <v>3</v>
      </c>
    </row>
    <row r="12" spans="1:3">
      <c r="A12" s="12" t="s">
        <v>45</v>
      </c>
      <c r="B12" s="12" t="s">
        <v>895</v>
      </c>
      <c r="C12" s="12">
        <v>3</v>
      </c>
    </row>
    <row r="13" spans="1:3">
      <c r="A13" s="12" t="s">
        <v>45</v>
      </c>
      <c r="B13" s="12" t="s">
        <v>896</v>
      </c>
      <c r="C13" s="12">
        <v>3</v>
      </c>
    </row>
    <row r="14" spans="1:3">
      <c r="A14" s="12" t="s">
        <v>45</v>
      </c>
      <c r="B14" s="12" t="s">
        <v>897</v>
      </c>
      <c r="C14" s="12">
        <v>3</v>
      </c>
    </row>
    <row r="15" spans="1:3">
      <c r="A15" s="12" t="s">
        <v>119</v>
      </c>
      <c r="B15" s="12" t="s">
        <v>898</v>
      </c>
      <c r="C15" s="12">
        <v>3</v>
      </c>
    </row>
    <row r="16" spans="1:3">
      <c r="A16" s="12" t="s">
        <v>45</v>
      </c>
      <c r="B16" s="12" t="s">
        <v>899</v>
      </c>
      <c r="C16" s="12">
        <v>3</v>
      </c>
    </row>
    <row r="17" spans="1:3">
      <c r="A17" s="12" t="s">
        <v>45</v>
      </c>
      <c r="B17" s="12" t="s">
        <v>900</v>
      </c>
      <c r="C17" s="12">
        <v>3</v>
      </c>
    </row>
    <row r="18" spans="1:3">
      <c r="A18" s="12" t="s">
        <v>45</v>
      </c>
      <c r="B18" s="12" t="s">
        <v>46</v>
      </c>
      <c r="C18" s="12">
        <v>3</v>
      </c>
    </row>
    <row r="19" spans="1:3">
      <c r="A19" s="12" t="s">
        <v>199</v>
      </c>
      <c r="B19" s="12" t="s">
        <v>901</v>
      </c>
      <c r="C19" s="12">
        <v>3</v>
      </c>
    </row>
    <row r="20" spans="1:3">
      <c r="A20" s="12" t="s">
        <v>45</v>
      </c>
      <c r="B20" s="12" t="s">
        <v>902</v>
      </c>
      <c r="C20" s="12">
        <v>3</v>
      </c>
    </row>
    <row r="21" spans="1:3">
      <c r="A21" s="12" t="s">
        <v>45</v>
      </c>
      <c r="B21" s="12" t="s">
        <v>903</v>
      </c>
      <c r="C21" s="12">
        <v>3</v>
      </c>
    </row>
    <row r="22" spans="1:3">
      <c r="A22" s="12" t="s">
        <v>45</v>
      </c>
      <c r="B22" s="12" t="s">
        <v>904</v>
      </c>
      <c r="C22" s="12">
        <v>3</v>
      </c>
    </row>
    <row r="23" spans="1:3">
      <c r="A23" s="12" t="s">
        <v>45</v>
      </c>
      <c r="B23" s="12" t="s">
        <v>905</v>
      </c>
      <c r="C23" s="12">
        <v>3</v>
      </c>
    </row>
    <row r="24" spans="1:3">
      <c r="A24" s="12" t="s">
        <v>132</v>
      </c>
      <c r="B24" s="12" t="s">
        <v>906</v>
      </c>
      <c r="C24" s="12">
        <v>3</v>
      </c>
    </row>
    <row r="25" spans="1:3">
      <c r="A25" s="12" t="s">
        <v>177</v>
      </c>
      <c r="B25" s="12" t="s">
        <v>253</v>
      </c>
      <c r="C25" s="12">
        <v>3</v>
      </c>
    </row>
    <row r="26" spans="1:3">
      <c r="A26" s="12" t="s">
        <v>68</v>
      </c>
      <c r="B26" s="12" t="s">
        <v>69</v>
      </c>
      <c r="C26" s="12">
        <v>3</v>
      </c>
    </row>
    <row r="27" spans="1:3">
      <c r="A27" s="12" t="s">
        <v>88</v>
      </c>
      <c r="B27" s="12" t="s">
        <v>377</v>
      </c>
      <c r="C27" s="12">
        <v>3</v>
      </c>
    </row>
    <row r="28" spans="1:3">
      <c r="A28" s="12" t="s">
        <v>314</v>
      </c>
      <c r="B28" s="12" t="s">
        <v>315</v>
      </c>
      <c r="C28" s="12">
        <v>3</v>
      </c>
    </row>
    <row r="29" spans="1:3">
      <c r="A29" s="12" t="s">
        <v>26</v>
      </c>
      <c r="B29" s="12" t="s">
        <v>27</v>
      </c>
      <c r="C29" s="12">
        <v>3</v>
      </c>
    </row>
    <row r="30" spans="1:3">
      <c r="A30" s="12" t="s">
        <v>198</v>
      </c>
      <c r="B30" s="12" t="s">
        <v>310</v>
      </c>
      <c r="C30" s="12">
        <v>3</v>
      </c>
    </row>
    <row r="31" spans="1:3">
      <c r="A31" s="12" t="s">
        <v>641</v>
      </c>
      <c r="B31" s="12" t="s">
        <v>907</v>
      </c>
      <c r="C31" s="12">
        <v>3</v>
      </c>
    </row>
    <row r="32" spans="1:3">
      <c r="A32" s="12" t="s">
        <v>128</v>
      </c>
      <c r="B32" s="12" t="s">
        <v>819</v>
      </c>
      <c r="C32" s="12">
        <v>3</v>
      </c>
    </row>
    <row r="33" spans="1:3">
      <c r="A33" s="12" t="s">
        <v>366</v>
      </c>
      <c r="B33" s="12" t="s">
        <v>367</v>
      </c>
      <c r="C33" s="12">
        <v>3</v>
      </c>
    </row>
    <row r="34" spans="1:3">
      <c r="A34" s="12" t="s">
        <v>45</v>
      </c>
      <c r="B34" s="12" t="s">
        <v>908</v>
      </c>
      <c r="C34" s="12">
        <v>3</v>
      </c>
    </row>
    <row r="35" spans="1:3">
      <c r="A35" s="12" t="s">
        <v>648</v>
      </c>
      <c r="B35" s="12" t="s">
        <v>909</v>
      </c>
      <c r="C35" s="12">
        <v>3</v>
      </c>
    </row>
    <row r="36" spans="1:3">
      <c r="A36" s="12" t="s">
        <v>53</v>
      </c>
      <c r="B36" s="12" t="s">
        <v>910</v>
      </c>
      <c r="C36" s="12">
        <v>3</v>
      </c>
    </row>
    <row r="37" spans="1:3">
      <c r="A37" s="12" t="s">
        <v>184</v>
      </c>
      <c r="B37" s="12" t="s">
        <v>354</v>
      </c>
      <c r="C37" s="12">
        <v>3</v>
      </c>
    </row>
    <row r="38" spans="1:3">
      <c r="A38" s="12" t="s">
        <v>184</v>
      </c>
      <c r="B38" s="12" t="s">
        <v>911</v>
      </c>
      <c r="C38" s="12">
        <v>3</v>
      </c>
    </row>
    <row r="39" spans="1:3">
      <c r="A39" s="12" t="s">
        <v>61</v>
      </c>
      <c r="B39" s="12" t="s">
        <v>307</v>
      </c>
      <c r="C39" s="12">
        <v>3</v>
      </c>
    </row>
    <row r="40" spans="1:3">
      <c r="A40" s="12" t="s">
        <v>102</v>
      </c>
      <c r="B40" s="12" t="s">
        <v>912</v>
      </c>
      <c r="C40" s="12">
        <v>3</v>
      </c>
    </row>
    <row r="41" spans="1:3">
      <c r="A41" s="12" t="s">
        <v>210</v>
      </c>
      <c r="B41" s="12" t="s">
        <v>728</v>
      </c>
      <c r="C41" s="12">
        <v>3</v>
      </c>
    </row>
    <row r="42" spans="1:3">
      <c r="A42" s="12" t="s">
        <v>16</v>
      </c>
      <c r="B42" s="12" t="s">
        <v>913</v>
      </c>
      <c r="C42" s="12">
        <v>3</v>
      </c>
    </row>
    <row r="43" spans="1:3">
      <c r="A43" s="12" t="s">
        <v>836</v>
      </c>
      <c r="B43" s="12" t="s">
        <v>837</v>
      </c>
      <c r="C43" s="12">
        <v>3</v>
      </c>
    </row>
    <row r="44" spans="1:3">
      <c r="A44" s="12" t="s">
        <v>20</v>
      </c>
      <c r="B44" s="12" t="s">
        <v>409</v>
      </c>
      <c r="C44" s="12">
        <v>3</v>
      </c>
    </row>
    <row r="45" spans="1:3">
      <c r="A45" s="12" t="s">
        <v>74</v>
      </c>
      <c r="B45" s="12" t="s">
        <v>79</v>
      </c>
      <c r="C45" s="12">
        <v>3</v>
      </c>
    </row>
    <row r="46" spans="1:3">
      <c r="A46" s="12" t="s">
        <v>914</v>
      </c>
      <c r="B46" s="12" t="s">
        <v>915</v>
      </c>
      <c r="C46" s="12">
        <v>3</v>
      </c>
    </row>
    <row r="47" spans="1:3">
      <c r="A47" s="12" t="s">
        <v>154</v>
      </c>
      <c r="B47" s="12" t="s">
        <v>684</v>
      </c>
      <c r="C47" s="12">
        <v>3</v>
      </c>
    </row>
    <row r="48" spans="1:3">
      <c r="A48" s="12" t="s">
        <v>41</v>
      </c>
      <c r="B48" s="12" t="s">
        <v>335</v>
      </c>
      <c r="C48" s="12">
        <v>3</v>
      </c>
    </row>
    <row r="49" spans="1:3">
      <c r="A49" s="12" t="s">
        <v>135</v>
      </c>
      <c r="B49" s="12" t="s">
        <v>364</v>
      </c>
      <c r="C49" s="12">
        <v>3</v>
      </c>
    </row>
    <row r="50" spans="1:3">
      <c r="A50" s="12" t="s">
        <v>41</v>
      </c>
      <c r="B50" s="12" t="s">
        <v>873</v>
      </c>
      <c r="C50" s="12">
        <v>3</v>
      </c>
    </row>
    <row r="51" spans="1:3">
      <c r="A51" s="12" t="s">
        <v>583</v>
      </c>
      <c r="B51" s="12" t="s">
        <v>916</v>
      </c>
      <c r="C51" s="12">
        <v>3</v>
      </c>
    </row>
    <row r="52" spans="1:3">
      <c r="A52" s="12" t="s">
        <v>41</v>
      </c>
      <c r="B52" s="12" t="s">
        <v>917</v>
      </c>
      <c r="C52" s="12">
        <v>3</v>
      </c>
    </row>
    <row r="53" spans="1:3">
      <c r="A53" s="12" t="s">
        <v>23</v>
      </c>
      <c r="B53" s="12" t="s">
        <v>33</v>
      </c>
      <c r="C53" s="12">
        <v>3</v>
      </c>
    </row>
    <row r="54" spans="1:3">
      <c r="A54" s="12" t="s">
        <v>132</v>
      </c>
      <c r="B54" s="12" t="s">
        <v>303</v>
      </c>
      <c r="C54" s="12">
        <v>3</v>
      </c>
    </row>
    <row r="55" spans="1:3">
      <c r="A55" s="12" t="s">
        <v>41</v>
      </c>
      <c r="B55" s="12" t="s">
        <v>140</v>
      </c>
      <c r="C55" s="12">
        <v>3</v>
      </c>
    </row>
    <row r="56" spans="1:3">
      <c r="A56" s="12" t="s">
        <v>154</v>
      </c>
      <c r="B56" s="12" t="s">
        <v>194</v>
      </c>
      <c r="C56" s="12">
        <v>3</v>
      </c>
    </row>
    <row r="57" spans="1:3">
      <c r="A57" s="12" t="s">
        <v>41</v>
      </c>
      <c r="B57" s="12" t="s">
        <v>100</v>
      </c>
      <c r="C57" s="12">
        <v>3</v>
      </c>
    </row>
    <row r="58" spans="1:3">
      <c r="A58" s="12" t="s">
        <v>88</v>
      </c>
      <c r="B58" s="12" t="s">
        <v>375</v>
      </c>
      <c r="C58" s="12">
        <v>3</v>
      </c>
    </row>
    <row r="59" spans="1:3">
      <c r="A59" s="12" t="s">
        <v>88</v>
      </c>
      <c r="B59" s="12" t="s">
        <v>317</v>
      </c>
      <c r="C59" s="12">
        <v>3</v>
      </c>
    </row>
    <row r="60" spans="1:3">
      <c r="A60" s="12" t="s">
        <v>88</v>
      </c>
      <c r="B60" s="12" t="s">
        <v>318</v>
      </c>
      <c r="C60" s="12">
        <v>3</v>
      </c>
    </row>
    <row r="61" spans="1:3">
      <c r="A61" s="12" t="s">
        <v>88</v>
      </c>
      <c r="B61" s="12" t="s">
        <v>319</v>
      </c>
      <c r="C61" s="12">
        <v>3</v>
      </c>
    </row>
    <row r="62" spans="1:3">
      <c r="A62" s="12" t="s">
        <v>88</v>
      </c>
      <c r="B62" s="12" t="s">
        <v>380</v>
      </c>
      <c r="C62" s="12">
        <v>3</v>
      </c>
    </row>
    <row r="63" spans="1:3">
      <c r="A63" s="12" t="s">
        <v>88</v>
      </c>
      <c r="B63" s="12" t="s">
        <v>327</v>
      </c>
      <c r="C63" s="12">
        <v>3</v>
      </c>
    </row>
    <row r="64" spans="1:3">
      <c r="A64" s="12" t="s">
        <v>88</v>
      </c>
      <c r="B64" s="12" t="s">
        <v>89</v>
      </c>
      <c r="C64" s="12">
        <v>3</v>
      </c>
    </row>
    <row r="65" spans="1:3">
      <c r="A65" s="12" t="s">
        <v>88</v>
      </c>
      <c r="B65" s="12" t="s">
        <v>384</v>
      </c>
      <c r="C65" s="12">
        <v>3</v>
      </c>
    </row>
    <row r="66" spans="1:3">
      <c r="A66" s="12" t="s">
        <v>154</v>
      </c>
      <c r="B66" s="12" t="s">
        <v>918</v>
      </c>
      <c r="C66" s="12">
        <v>3</v>
      </c>
    </row>
    <row r="67" spans="1:3">
      <c r="A67" s="12" t="s">
        <v>154</v>
      </c>
      <c r="B67" s="12" t="s">
        <v>312</v>
      </c>
      <c r="C67" s="12">
        <v>3</v>
      </c>
    </row>
    <row r="68" spans="1:3">
      <c r="A68" s="12" t="s">
        <v>57</v>
      </c>
      <c r="B68" s="12" t="s">
        <v>919</v>
      </c>
      <c r="C68" s="12">
        <v>3</v>
      </c>
    </row>
    <row r="69" spans="1:3">
      <c r="A69" s="12" t="s">
        <v>88</v>
      </c>
      <c r="B69" s="12" t="s">
        <v>390</v>
      </c>
      <c r="C69" s="12">
        <v>3</v>
      </c>
    </row>
    <row r="70" spans="1:3">
      <c r="A70" s="12" t="s">
        <v>26</v>
      </c>
      <c r="B70" s="12" t="s">
        <v>27</v>
      </c>
      <c r="C70" s="12">
        <v>3</v>
      </c>
    </row>
    <row r="71" spans="1:3">
      <c r="A71" s="12" t="s">
        <v>184</v>
      </c>
      <c r="B71" s="12" t="s">
        <v>278</v>
      </c>
      <c r="C71" s="12">
        <v>3</v>
      </c>
    </row>
    <row r="72" spans="1:3">
      <c r="A72" s="12" t="s">
        <v>184</v>
      </c>
      <c r="B72" s="12" t="s">
        <v>284</v>
      </c>
      <c r="C72" s="12">
        <v>3</v>
      </c>
    </row>
    <row r="73" spans="1:3">
      <c r="A73" s="12" t="s">
        <v>184</v>
      </c>
      <c r="B73" s="12" t="s">
        <v>920</v>
      </c>
      <c r="C73" s="12">
        <v>3</v>
      </c>
    </row>
    <row r="74" spans="1:3">
      <c r="A74" s="12" t="s">
        <v>184</v>
      </c>
      <c r="B74" s="12" t="s">
        <v>840</v>
      </c>
      <c r="C74" s="12">
        <v>3</v>
      </c>
    </row>
    <row r="75" spans="1:3">
      <c r="A75" s="12" t="s">
        <v>198</v>
      </c>
      <c r="B75" s="12" t="s">
        <v>921</v>
      </c>
      <c r="C75" s="12">
        <v>3</v>
      </c>
    </row>
    <row r="76" spans="1:3">
      <c r="A76" s="12" t="s">
        <v>184</v>
      </c>
      <c r="B76" s="12" t="s">
        <v>922</v>
      </c>
      <c r="C76" s="12">
        <v>3</v>
      </c>
    </row>
    <row r="77" spans="1:3">
      <c r="A77" s="12" t="s">
        <v>184</v>
      </c>
      <c r="B77" s="12" t="s">
        <v>296</v>
      </c>
      <c r="C77" s="12">
        <v>3</v>
      </c>
    </row>
    <row r="78" spans="1:3">
      <c r="A78" s="12" t="s">
        <v>184</v>
      </c>
      <c r="B78" s="12" t="s">
        <v>809</v>
      </c>
      <c r="C78" s="12">
        <v>3</v>
      </c>
    </row>
    <row r="79" spans="1:3">
      <c r="A79" s="12" t="s">
        <v>184</v>
      </c>
      <c r="B79" s="12" t="s">
        <v>813</v>
      </c>
      <c r="C79" s="12">
        <v>3</v>
      </c>
    </row>
    <row r="80" spans="1:3">
      <c r="A80" s="12" t="s">
        <v>184</v>
      </c>
      <c r="B80" s="12" t="s">
        <v>923</v>
      </c>
      <c r="C80" s="12">
        <v>3</v>
      </c>
    </row>
    <row r="81" spans="1:3">
      <c r="A81" s="12" t="s">
        <v>184</v>
      </c>
      <c r="B81" s="12" t="s">
        <v>924</v>
      </c>
      <c r="C81" s="12">
        <v>3</v>
      </c>
    </row>
    <row r="82" spans="1:3">
      <c r="A82" s="12" t="s">
        <v>184</v>
      </c>
      <c r="B82" s="12" t="s">
        <v>925</v>
      </c>
      <c r="C82" s="12">
        <v>3</v>
      </c>
    </row>
    <row r="83" spans="1:3">
      <c r="A83" s="12" t="s">
        <v>184</v>
      </c>
      <c r="B83" s="12" t="s">
        <v>926</v>
      </c>
      <c r="C83" s="12">
        <v>3</v>
      </c>
    </row>
    <row r="84" spans="1:3">
      <c r="A84" s="12" t="s">
        <v>184</v>
      </c>
      <c r="B84" s="12" t="s">
        <v>843</v>
      </c>
      <c r="C84" s="12">
        <v>3</v>
      </c>
    </row>
    <row r="85" spans="1:3">
      <c r="A85" s="12" t="s">
        <v>184</v>
      </c>
      <c r="B85" s="12" t="s">
        <v>927</v>
      </c>
      <c r="C85" s="12">
        <v>3</v>
      </c>
    </row>
    <row r="86" spans="1:3">
      <c r="A86" s="12" t="s">
        <v>184</v>
      </c>
      <c r="B86" s="12" t="s">
        <v>717</v>
      </c>
      <c r="C86" s="12">
        <v>3</v>
      </c>
    </row>
    <row r="87" spans="1:3">
      <c r="A87" s="12" t="s">
        <v>184</v>
      </c>
      <c r="B87" s="12" t="s">
        <v>928</v>
      </c>
      <c r="C87" s="12">
        <v>3</v>
      </c>
    </row>
    <row r="88" spans="1:3">
      <c r="A88" s="12" t="s">
        <v>184</v>
      </c>
      <c r="B88" s="12" t="s">
        <v>929</v>
      </c>
      <c r="C88" s="12">
        <v>3</v>
      </c>
    </row>
    <row r="89" spans="1:3">
      <c r="A89" s="12" t="s">
        <v>184</v>
      </c>
      <c r="B89" s="12" t="s">
        <v>930</v>
      </c>
      <c r="C89" s="12">
        <v>3</v>
      </c>
    </row>
    <row r="90" spans="1:3">
      <c r="A90" s="12" t="s">
        <v>184</v>
      </c>
      <c r="B90" s="12" t="s">
        <v>931</v>
      </c>
      <c r="C90" s="12">
        <v>3</v>
      </c>
    </row>
    <row r="91" spans="1:3">
      <c r="A91" s="12" t="s">
        <v>184</v>
      </c>
      <c r="B91" s="12" t="s">
        <v>217</v>
      </c>
      <c r="C91" s="12">
        <v>3</v>
      </c>
    </row>
    <row r="92" spans="1:3">
      <c r="A92" s="12" t="s">
        <v>184</v>
      </c>
      <c r="B92" s="12" t="s">
        <v>932</v>
      </c>
      <c r="C92" s="12">
        <v>3</v>
      </c>
    </row>
    <row r="93" spans="1:3">
      <c r="A93" s="12" t="s">
        <v>184</v>
      </c>
      <c r="B93" s="12" t="s">
        <v>933</v>
      </c>
      <c r="C93" s="12">
        <v>3</v>
      </c>
    </row>
    <row r="94" spans="1:3">
      <c r="A94" s="12" t="s">
        <v>184</v>
      </c>
      <c r="B94" s="12" t="s">
        <v>934</v>
      </c>
      <c r="C94" s="12">
        <v>3</v>
      </c>
    </row>
    <row r="95" spans="1:3">
      <c r="A95" s="12" t="s">
        <v>184</v>
      </c>
      <c r="B95" s="12" t="s">
        <v>935</v>
      </c>
      <c r="C95" s="12">
        <v>3</v>
      </c>
    </row>
    <row r="96" spans="1:3">
      <c r="A96" s="12" t="s">
        <v>184</v>
      </c>
      <c r="B96" s="12" t="s">
        <v>936</v>
      </c>
      <c r="C96" s="12">
        <v>3</v>
      </c>
    </row>
    <row r="97" spans="1:3">
      <c r="A97" s="12" t="s">
        <v>184</v>
      </c>
      <c r="B97" s="12" t="s">
        <v>811</v>
      </c>
      <c r="C97" s="12">
        <v>3</v>
      </c>
    </row>
    <row r="98" spans="1:3">
      <c r="A98" s="12" t="s">
        <v>184</v>
      </c>
      <c r="B98" s="12" t="s">
        <v>937</v>
      </c>
      <c r="C98" s="12">
        <v>3</v>
      </c>
    </row>
    <row r="99" spans="1:3">
      <c r="A99" s="12" t="s">
        <v>184</v>
      </c>
      <c r="B99" s="12" t="s">
        <v>817</v>
      </c>
      <c r="C99" s="12">
        <v>3</v>
      </c>
    </row>
    <row r="100" spans="1:3">
      <c r="A100" s="12" t="s">
        <v>184</v>
      </c>
      <c r="B100" s="12" t="s">
        <v>280</v>
      </c>
      <c r="C100" s="12">
        <v>3</v>
      </c>
    </row>
    <row r="101" spans="1:3">
      <c r="A101" s="12" t="s">
        <v>184</v>
      </c>
      <c r="B101" s="12" t="s">
        <v>938</v>
      </c>
      <c r="C101" s="12">
        <v>3</v>
      </c>
    </row>
    <row r="102" spans="1:3">
      <c r="A102" s="12" t="s">
        <v>184</v>
      </c>
      <c r="B102" s="12" t="s">
        <v>939</v>
      </c>
      <c r="C102" s="12">
        <v>3</v>
      </c>
    </row>
    <row r="103" spans="1:3">
      <c r="A103" s="12" t="s">
        <v>184</v>
      </c>
      <c r="B103" s="12" t="s">
        <v>286</v>
      </c>
      <c r="C103" s="12">
        <v>3</v>
      </c>
    </row>
    <row r="104" spans="1:3">
      <c r="A104" s="12" t="s">
        <v>184</v>
      </c>
      <c r="B104" s="12" t="s">
        <v>354</v>
      </c>
      <c r="C104" s="12">
        <v>3</v>
      </c>
    </row>
    <row r="105" spans="1:3">
      <c r="A105" s="12" t="s">
        <v>184</v>
      </c>
      <c r="B105" s="12" t="s">
        <v>940</v>
      </c>
      <c r="C105" s="12">
        <v>3</v>
      </c>
    </row>
    <row r="106" spans="1:3">
      <c r="A106" s="12" t="s">
        <v>184</v>
      </c>
      <c r="B106" s="12" t="s">
        <v>941</v>
      </c>
      <c r="C106" s="12">
        <v>3</v>
      </c>
    </row>
    <row r="107" spans="1:3">
      <c r="A107" s="12" t="s">
        <v>184</v>
      </c>
      <c r="B107" s="12" t="s">
        <v>942</v>
      </c>
      <c r="C107" s="12">
        <v>3</v>
      </c>
    </row>
    <row r="108" spans="1:3">
      <c r="A108" s="12" t="s">
        <v>184</v>
      </c>
      <c r="B108" s="12" t="s">
        <v>943</v>
      </c>
      <c r="C108" s="12">
        <v>3</v>
      </c>
    </row>
    <row r="109" spans="1:3">
      <c r="A109" s="12" t="s">
        <v>184</v>
      </c>
      <c r="B109" s="12" t="s">
        <v>944</v>
      </c>
      <c r="C109" s="12">
        <v>3</v>
      </c>
    </row>
    <row r="110" spans="1:3">
      <c r="A110" s="12" t="s">
        <v>184</v>
      </c>
      <c r="B110" s="12" t="s">
        <v>845</v>
      </c>
      <c r="C110" s="12">
        <v>3</v>
      </c>
    </row>
    <row r="111" spans="1:3">
      <c r="A111" s="12" t="s">
        <v>184</v>
      </c>
      <c r="B111" s="12" t="s">
        <v>282</v>
      </c>
      <c r="C111" s="12">
        <v>3</v>
      </c>
    </row>
    <row r="112" spans="1:3">
      <c r="A112" s="12" t="s">
        <v>184</v>
      </c>
      <c r="B112" s="12" t="s">
        <v>290</v>
      </c>
      <c r="C112" s="12">
        <v>3</v>
      </c>
    </row>
    <row r="113" spans="1:3">
      <c r="A113" s="12" t="s">
        <v>184</v>
      </c>
      <c r="B113" s="12" t="s">
        <v>821</v>
      </c>
      <c r="C113" s="12">
        <v>3</v>
      </c>
    </row>
    <row r="114" spans="1:3">
      <c r="A114" s="12" t="s">
        <v>184</v>
      </c>
      <c r="B114" s="12" t="s">
        <v>945</v>
      </c>
      <c r="C114" s="12">
        <v>3</v>
      </c>
    </row>
    <row r="115" spans="1:3">
      <c r="A115" s="12" t="s">
        <v>184</v>
      </c>
      <c r="B115" s="12" t="s">
        <v>946</v>
      </c>
      <c r="C115" s="12">
        <v>3</v>
      </c>
    </row>
    <row r="116" spans="1:3">
      <c r="A116" s="12" t="s">
        <v>177</v>
      </c>
      <c r="B116" s="12" t="s">
        <v>253</v>
      </c>
      <c r="C116" s="12">
        <v>7</v>
      </c>
    </row>
    <row r="117" spans="1:3">
      <c r="A117" s="12" t="s">
        <v>648</v>
      </c>
      <c r="B117" s="12" t="s">
        <v>947</v>
      </c>
      <c r="C117" s="12">
        <v>7</v>
      </c>
    </row>
    <row r="118" spans="1:3">
      <c r="A118" s="12" t="s">
        <v>45</v>
      </c>
      <c r="B118" s="12" t="s">
        <v>771</v>
      </c>
      <c r="C118" s="12">
        <v>7</v>
      </c>
    </row>
    <row r="119" spans="1:3">
      <c r="A119" s="12" t="s">
        <v>836</v>
      </c>
      <c r="B119" s="12" t="s">
        <v>837</v>
      </c>
      <c r="C119" s="12">
        <v>7</v>
      </c>
    </row>
    <row r="120" spans="1:3">
      <c r="A120" s="12" t="s">
        <v>16</v>
      </c>
      <c r="B120" s="12" t="s">
        <v>18</v>
      </c>
      <c r="C120" s="12">
        <v>7</v>
      </c>
    </row>
    <row r="121" spans="1:3">
      <c r="A121" s="12" t="s">
        <v>110</v>
      </c>
      <c r="B121" s="12" t="s">
        <v>878</v>
      </c>
      <c r="C121" s="12">
        <v>7</v>
      </c>
    </row>
    <row r="122" spans="1:3">
      <c r="A122" s="12" t="s">
        <v>45</v>
      </c>
      <c r="B122" s="12" t="s">
        <v>772</v>
      </c>
      <c r="C122" s="12">
        <v>7</v>
      </c>
    </row>
    <row r="123" spans="1:3">
      <c r="A123" s="12" t="s">
        <v>45</v>
      </c>
      <c r="B123" s="12" t="s">
        <v>791</v>
      </c>
      <c r="C123" s="12">
        <v>7</v>
      </c>
    </row>
    <row r="124" spans="1:3">
      <c r="A124" s="12" t="s">
        <v>6</v>
      </c>
      <c r="B124" s="12" t="s">
        <v>948</v>
      </c>
      <c r="C124" s="12">
        <v>7</v>
      </c>
    </row>
    <row r="125" spans="1:3">
      <c r="A125" s="12" t="s">
        <v>648</v>
      </c>
      <c r="B125" s="12" t="s">
        <v>949</v>
      </c>
      <c r="C125" s="12">
        <v>7</v>
      </c>
    </row>
    <row r="126" spans="1:3">
      <c r="A126" s="12" t="s">
        <v>38</v>
      </c>
      <c r="B126" s="12" t="s">
        <v>950</v>
      </c>
      <c r="C126" s="12">
        <v>7</v>
      </c>
    </row>
    <row r="127" spans="1:3">
      <c r="A127" s="12" t="s">
        <v>74</v>
      </c>
      <c r="B127" s="12" t="s">
        <v>801</v>
      </c>
      <c r="C127" s="12">
        <v>7</v>
      </c>
    </row>
    <row r="128" spans="1:3">
      <c r="A128" s="12" t="s">
        <v>74</v>
      </c>
      <c r="B128" s="12" t="s">
        <v>79</v>
      </c>
      <c r="C128" s="12">
        <v>7</v>
      </c>
    </row>
    <row r="129" spans="1:3">
      <c r="A129" s="12" t="s">
        <v>71</v>
      </c>
      <c r="B129" s="12" t="s">
        <v>779</v>
      </c>
      <c r="C129" s="12">
        <v>7</v>
      </c>
    </row>
    <row r="130" spans="1:3">
      <c r="A130" s="12" t="s">
        <v>26</v>
      </c>
      <c r="B130" s="12" t="s">
        <v>951</v>
      </c>
      <c r="C130" s="12">
        <v>7</v>
      </c>
    </row>
    <row r="131" spans="1:3">
      <c r="A131" s="12" t="s">
        <v>154</v>
      </c>
      <c r="B131" s="12" t="s">
        <v>309</v>
      </c>
      <c r="C131" s="12">
        <v>7</v>
      </c>
    </row>
    <row r="132" spans="1:3">
      <c r="A132" s="12" t="s">
        <v>96</v>
      </c>
      <c r="B132" s="12" t="s">
        <v>952</v>
      </c>
      <c r="C132" s="12">
        <v>7</v>
      </c>
    </row>
    <row r="133" spans="1:3">
      <c r="A133" s="12" t="s">
        <v>96</v>
      </c>
      <c r="B133" s="12" t="s">
        <v>758</v>
      </c>
      <c r="C133" s="12">
        <v>7</v>
      </c>
    </row>
    <row r="134" spans="1:3">
      <c r="A134" s="12" t="s">
        <v>23</v>
      </c>
      <c r="B134" s="12" t="s">
        <v>332</v>
      </c>
      <c r="C134" s="12">
        <v>7</v>
      </c>
    </row>
    <row r="135" spans="1:3">
      <c r="A135" s="12" t="s">
        <v>199</v>
      </c>
      <c r="B135" s="12" t="s">
        <v>953</v>
      </c>
      <c r="C135" s="12">
        <v>7</v>
      </c>
    </row>
    <row r="136" spans="1:3">
      <c r="A136" s="12" t="s">
        <v>110</v>
      </c>
      <c r="B136" s="12" t="s">
        <v>306</v>
      </c>
      <c r="C136" s="12">
        <v>7</v>
      </c>
    </row>
    <row r="137" spans="1:3">
      <c r="A137" s="12" t="s">
        <v>20</v>
      </c>
      <c r="B137" s="12" t="s">
        <v>409</v>
      </c>
      <c r="C137" s="12">
        <v>7</v>
      </c>
    </row>
    <row r="138" spans="1:3">
      <c r="A138" s="12" t="s">
        <v>314</v>
      </c>
      <c r="B138" s="12" t="s">
        <v>954</v>
      </c>
      <c r="C138" s="12">
        <v>7</v>
      </c>
    </row>
    <row r="139" spans="1:3">
      <c r="A139" s="12" t="s">
        <v>583</v>
      </c>
      <c r="B139" s="12" t="s">
        <v>955</v>
      </c>
      <c r="C139" s="12">
        <v>7</v>
      </c>
    </row>
    <row r="140" spans="1:3">
      <c r="A140" s="12" t="s">
        <v>61</v>
      </c>
      <c r="B140" s="12" t="s">
        <v>956</v>
      </c>
      <c r="C140" s="12">
        <v>7</v>
      </c>
    </row>
    <row r="141" spans="1:3">
      <c r="A141" s="12" t="s">
        <v>641</v>
      </c>
      <c r="B141" s="12" t="s">
        <v>957</v>
      </c>
      <c r="C141" s="12">
        <v>7</v>
      </c>
    </row>
    <row r="142" spans="1:3">
      <c r="A142" s="12" t="s">
        <v>80</v>
      </c>
      <c r="B142" s="12" t="s">
        <v>958</v>
      </c>
      <c r="C142" s="12">
        <v>7</v>
      </c>
    </row>
    <row r="143" spans="1:3">
      <c r="A143" s="12" t="s">
        <v>83</v>
      </c>
      <c r="B143" s="12" t="s">
        <v>651</v>
      </c>
      <c r="C143" s="12">
        <v>7</v>
      </c>
    </row>
    <row r="144" spans="1:3">
      <c r="A144" s="12" t="s">
        <v>132</v>
      </c>
      <c r="B144" s="12" t="s">
        <v>959</v>
      </c>
      <c r="C144" s="12">
        <v>7</v>
      </c>
    </row>
    <row r="145" spans="1:3">
      <c r="A145" s="12" t="s">
        <v>199</v>
      </c>
      <c r="B145" s="12" t="s">
        <v>960</v>
      </c>
      <c r="C145" s="12">
        <v>7</v>
      </c>
    </row>
    <row r="146" spans="1:3">
      <c r="A146" s="12" t="s">
        <v>177</v>
      </c>
      <c r="B146" s="12" t="s">
        <v>346</v>
      </c>
      <c r="C146" s="12">
        <v>7</v>
      </c>
    </row>
    <row r="147" spans="1:3">
      <c r="A147" s="12" t="s">
        <v>154</v>
      </c>
      <c r="B147" s="12" t="s">
        <v>768</v>
      </c>
      <c r="C147" s="12">
        <v>7</v>
      </c>
    </row>
    <row r="148" spans="1:3">
      <c r="A148" s="12" t="s">
        <v>41</v>
      </c>
      <c r="B148" s="12" t="s">
        <v>873</v>
      </c>
      <c r="C148" s="12">
        <v>7</v>
      </c>
    </row>
    <row r="149" spans="1:3">
      <c r="A149" s="12" t="s">
        <v>154</v>
      </c>
      <c r="B149" s="12" t="s">
        <v>178</v>
      </c>
      <c r="C149" s="12">
        <v>7</v>
      </c>
    </row>
    <row r="150" spans="1:3">
      <c r="A150" s="12" t="s">
        <v>41</v>
      </c>
      <c r="B150" s="12" t="s">
        <v>388</v>
      </c>
      <c r="C150" s="12">
        <v>7</v>
      </c>
    </row>
    <row r="151" spans="1:3">
      <c r="A151" s="12" t="s">
        <v>41</v>
      </c>
      <c r="B151" s="12" t="s">
        <v>100</v>
      </c>
      <c r="C151" s="12">
        <v>7</v>
      </c>
    </row>
    <row r="152" spans="1:3">
      <c r="A152" s="12" t="s">
        <v>41</v>
      </c>
      <c r="B152" s="12" t="s">
        <v>436</v>
      </c>
      <c r="C152" s="12">
        <v>7</v>
      </c>
    </row>
    <row r="153" spans="1:3">
      <c r="A153" s="12" t="s">
        <v>41</v>
      </c>
      <c r="B153" s="12" t="s">
        <v>832</v>
      </c>
      <c r="C153" s="12">
        <v>7</v>
      </c>
    </row>
    <row r="154" spans="1:3">
      <c r="A154" s="12" t="s">
        <v>135</v>
      </c>
      <c r="B154" s="12" t="s">
        <v>961</v>
      </c>
      <c r="C154" s="12">
        <v>7</v>
      </c>
    </row>
    <row r="155" spans="1:3">
      <c r="A155" s="12" t="s">
        <v>83</v>
      </c>
      <c r="B155" s="12" t="s">
        <v>962</v>
      </c>
      <c r="C155" s="12">
        <v>7</v>
      </c>
    </row>
    <row r="156" spans="1:3">
      <c r="A156" s="12" t="s">
        <v>914</v>
      </c>
      <c r="B156" s="12" t="s">
        <v>963</v>
      </c>
      <c r="C156" s="12">
        <v>7</v>
      </c>
    </row>
    <row r="157" spans="1:3">
      <c r="A157" s="12" t="s">
        <v>964</v>
      </c>
      <c r="B157" s="12" t="s">
        <v>965</v>
      </c>
      <c r="C157" s="12">
        <v>7</v>
      </c>
    </row>
    <row r="158" spans="1:3">
      <c r="A158" s="12" t="s">
        <v>119</v>
      </c>
      <c r="B158" s="12" t="s">
        <v>355</v>
      </c>
      <c r="C158" s="12">
        <v>7</v>
      </c>
    </row>
    <row r="159" spans="1:3">
      <c r="A159" s="12" t="s">
        <v>41</v>
      </c>
      <c r="B159" s="12" t="s">
        <v>829</v>
      </c>
      <c r="C159" s="12">
        <v>7</v>
      </c>
    </row>
    <row r="160" spans="1:3">
      <c r="A160" s="12" t="s">
        <v>57</v>
      </c>
      <c r="B160" s="12" t="s">
        <v>966</v>
      </c>
      <c r="C160" s="12">
        <v>7</v>
      </c>
    </row>
    <row r="161" spans="1:3">
      <c r="A161" s="12" t="s">
        <v>132</v>
      </c>
      <c r="B161" s="12" t="s">
        <v>906</v>
      </c>
      <c r="C161" s="12">
        <v>7</v>
      </c>
    </row>
    <row r="162" spans="1:3">
      <c r="A162" s="12" t="s">
        <v>154</v>
      </c>
      <c r="B162" s="12" t="s">
        <v>794</v>
      </c>
      <c r="C162" s="12">
        <v>7</v>
      </c>
    </row>
    <row r="163" spans="1:3">
      <c r="A163" s="12" t="s">
        <v>154</v>
      </c>
      <c r="B163" s="12" t="s">
        <v>353</v>
      </c>
      <c r="C163" s="12">
        <v>7</v>
      </c>
    </row>
    <row r="164" spans="1:3">
      <c r="A164" s="12" t="s">
        <v>154</v>
      </c>
      <c r="B164" s="12" t="s">
        <v>155</v>
      </c>
      <c r="C164" s="12">
        <v>7</v>
      </c>
    </row>
    <row r="165" spans="1:3">
      <c r="A165" s="12" t="s">
        <v>0</v>
      </c>
      <c r="B165" s="12" t="s">
        <v>967</v>
      </c>
      <c r="C165" s="12">
        <v>7</v>
      </c>
    </row>
    <row r="166" spans="1:3">
      <c r="A166" s="12" t="s">
        <v>6</v>
      </c>
      <c r="B166" s="12" t="s">
        <v>173</v>
      </c>
      <c r="C166" s="12">
        <v>7</v>
      </c>
    </row>
    <row r="167" spans="1:3">
      <c r="A167" s="12" t="s">
        <v>154</v>
      </c>
      <c r="B167" s="12" t="s">
        <v>341</v>
      </c>
      <c r="C167" s="12">
        <v>7</v>
      </c>
    </row>
    <row r="168" spans="1:3">
      <c r="A168" s="12" t="s">
        <v>314</v>
      </c>
      <c r="B168" s="12" t="s">
        <v>968</v>
      </c>
      <c r="C168" s="12">
        <v>7</v>
      </c>
    </row>
    <row r="169" spans="1:3">
      <c r="A169" s="12" t="s">
        <v>154</v>
      </c>
      <c r="B169" s="12" t="s">
        <v>690</v>
      </c>
      <c r="C169" s="12">
        <v>7</v>
      </c>
    </row>
    <row r="170" spans="1:3">
      <c r="A170" s="12" t="s">
        <v>116</v>
      </c>
      <c r="B170" s="12" t="s">
        <v>276</v>
      </c>
      <c r="C170" s="12">
        <v>7</v>
      </c>
    </row>
    <row r="171" spans="1:3">
      <c r="A171" s="12" t="s">
        <v>198</v>
      </c>
      <c r="B171" s="12" t="s">
        <v>969</v>
      </c>
      <c r="C171" s="12">
        <v>7</v>
      </c>
    </row>
    <row r="172" spans="1:3">
      <c r="A172" s="12" t="s">
        <v>68</v>
      </c>
      <c r="B172" s="12" t="s">
        <v>970</v>
      </c>
      <c r="C172" s="12">
        <v>7</v>
      </c>
    </row>
    <row r="173" spans="1:3">
      <c r="A173" s="12" t="s">
        <v>71</v>
      </c>
      <c r="B173" s="12" t="s">
        <v>971</v>
      </c>
      <c r="C173" s="12">
        <v>7</v>
      </c>
    </row>
    <row r="174" spans="1:3">
      <c r="A174" s="12" t="s">
        <v>93</v>
      </c>
      <c r="B174" s="12" t="s">
        <v>972</v>
      </c>
      <c r="C174" s="12">
        <v>7</v>
      </c>
    </row>
    <row r="175" spans="1:3">
      <c r="A175" s="12" t="s">
        <v>10</v>
      </c>
      <c r="B175" s="12" t="s">
        <v>973</v>
      </c>
      <c r="C175" s="12">
        <v>7</v>
      </c>
    </row>
    <row r="176" spans="1:3">
      <c r="A176" s="12" t="s">
        <v>177</v>
      </c>
      <c r="B176" s="12" t="s">
        <v>974</v>
      </c>
      <c r="C176" s="12">
        <v>7</v>
      </c>
    </row>
    <row r="177" spans="1:3">
      <c r="A177" s="12" t="s">
        <v>366</v>
      </c>
      <c r="B177" s="12" t="s">
        <v>975</v>
      </c>
      <c r="C177" s="12">
        <v>7</v>
      </c>
    </row>
    <row r="178" spans="1:3">
      <c r="A178" s="12" t="s">
        <v>964</v>
      </c>
      <c r="B178" s="12" t="s">
        <v>976</v>
      </c>
      <c r="C178" s="12">
        <v>7</v>
      </c>
    </row>
    <row r="179" spans="1:3">
      <c r="A179" s="12" t="s">
        <v>210</v>
      </c>
      <c r="B179" s="12" t="s">
        <v>977</v>
      </c>
      <c r="C179" s="12">
        <v>7</v>
      </c>
    </row>
    <row r="180" spans="1:3">
      <c r="A180" s="12" t="s">
        <v>102</v>
      </c>
      <c r="B180" s="12" t="s">
        <v>978</v>
      </c>
      <c r="C180" s="12">
        <v>7</v>
      </c>
    </row>
    <row r="181" spans="1:3">
      <c r="A181" s="12" t="s">
        <v>414</v>
      </c>
      <c r="B181" s="12" t="s">
        <v>979</v>
      </c>
      <c r="C181" s="12">
        <v>7</v>
      </c>
    </row>
    <row r="182" spans="1:3">
      <c r="A182" s="12" t="s">
        <v>980</v>
      </c>
      <c r="B182" s="12" t="s">
        <v>981</v>
      </c>
      <c r="C182" s="12">
        <v>7</v>
      </c>
    </row>
    <row r="183" spans="1:3">
      <c r="A183" s="12" t="s">
        <v>23</v>
      </c>
      <c r="B183" s="12" t="s">
        <v>982</v>
      </c>
      <c r="C183" s="12">
        <v>7</v>
      </c>
    </row>
    <row r="184" spans="1:3">
      <c r="A184" s="12" t="s">
        <v>10</v>
      </c>
      <c r="B184" s="12" t="s">
        <v>783</v>
      </c>
      <c r="C184" s="12">
        <v>7</v>
      </c>
    </row>
    <row r="185" spans="1:3">
      <c r="A185" s="12" t="s">
        <v>983</v>
      </c>
      <c r="B185" s="12" t="s">
        <v>984</v>
      </c>
      <c r="C185" s="12">
        <v>7</v>
      </c>
    </row>
    <row r="186" spans="1:3">
      <c r="A186" s="12" t="s">
        <v>88</v>
      </c>
      <c r="B186" s="12" t="s">
        <v>790</v>
      </c>
      <c r="C186" s="12">
        <v>7</v>
      </c>
    </row>
    <row r="187" spans="1:3">
      <c r="A187" s="12" t="s">
        <v>83</v>
      </c>
      <c r="B187" s="12" t="s">
        <v>985</v>
      </c>
      <c r="C187" s="12">
        <v>7</v>
      </c>
    </row>
    <row r="188" spans="1:3">
      <c r="A188" s="12" t="s">
        <v>128</v>
      </c>
      <c r="B188" s="12" t="s">
        <v>986</v>
      </c>
      <c r="C188" s="12">
        <v>7</v>
      </c>
    </row>
    <row r="189" spans="1:3">
      <c r="A189" s="12" t="s">
        <v>132</v>
      </c>
      <c r="B189" s="12" t="s">
        <v>303</v>
      </c>
      <c r="C189" s="12">
        <v>7</v>
      </c>
    </row>
    <row r="190" spans="1:3">
      <c r="A190" s="12" t="s">
        <v>23</v>
      </c>
      <c r="B190" s="12" t="s">
        <v>33</v>
      </c>
      <c r="C190" s="12">
        <v>7</v>
      </c>
    </row>
    <row r="191" spans="1:3">
      <c r="A191" s="12" t="s">
        <v>96</v>
      </c>
      <c r="B191" s="12" t="s">
        <v>763</v>
      </c>
      <c r="C191" s="12">
        <v>7</v>
      </c>
    </row>
    <row r="192" spans="1:3">
      <c r="A192" s="12" t="s">
        <v>549</v>
      </c>
      <c r="B192" s="12" t="s">
        <v>988</v>
      </c>
      <c r="C192" s="12">
        <v>7</v>
      </c>
    </row>
    <row r="193" spans="1:3">
      <c r="A193" s="12" t="s">
        <v>20</v>
      </c>
      <c r="B193" s="12" t="s">
        <v>339</v>
      </c>
      <c r="C193" s="12">
        <v>7</v>
      </c>
    </row>
    <row r="194" spans="1:3">
      <c r="A194" s="12" t="s">
        <v>836</v>
      </c>
      <c r="B194" s="12" t="s">
        <v>989</v>
      </c>
      <c r="C194" s="12">
        <v>7</v>
      </c>
    </row>
    <row r="195" spans="1:3">
      <c r="A195" s="12" t="s">
        <v>154</v>
      </c>
      <c r="B195" s="12" t="s">
        <v>342</v>
      </c>
      <c r="C195" s="12">
        <v>7</v>
      </c>
    </row>
    <row r="196" spans="1:3">
      <c r="A196" s="12" t="s">
        <v>184</v>
      </c>
      <c r="B196" s="12" t="s">
        <v>797</v>
      </c>
      <c r="C196" s="12">
        <v>7</v>
      </c>
    </row>
    <row r="197" spans="1:3">
      <c r="A197" s="12" t="s">
        <v>16</v>
      </c>
      <c r="B197" s="12" t="s">
        <v>799</v>
      </c>
      <c r="C197" s="12">
        <v>7</v>
      </c>
    </row>
    <row r="198" spans="1:3">
      <c r="A198" s="12" t="s">
        <v>184</v>
      </c>
      <c r="B198" s="12" t="s">
        <v>296</v>
      </c>
      <c r="C198" s="12">
        <v>7</v>
      </c>
    </row>
    <row r="199" spans="1:3">
      <c r="A199" s="12" t="s">
        <v>328</v>
      </c>
      <c r="B199" s="12" t="s">
        <v>990</v>
      </c>
      <c r="C199" s="12">
        <v>7</v>
      </c>
    </row>
    <row r="200" spans="1:3">
      <c r="A200" s="12" t="s">
        <v>210</v>
      </c>
      <c r="B200" s="12" t="s">
        <v>796</v>
      </c>
      <c r="C200" s="12">
        <v>7</v>
      </c>
    </row>
    <row r="201" spans="1:3">
      <c r="A201" s="12" t="s">
        <v>20</v>
      </c>
      <c r="B201" s="12" t="s">
        <v>114</v>
      </c>
      <c r="C201" s="12">
        <v>7</v>
      </c>
    </row>
    <row r="202" spans="1:3">
      <c r="A202" s="12" t="s">
        <v>116</v>
      </c>
      <c r="B202" s="12" t="s">
        <v>323</v>
      </c>
      <c r="C202" s="12">
        <v>7</v>
      </c>
    </row>
    <row r="203" spans="1:3">
      <c r="A203" s="12" t="s">
        <v>199</v>
      </c>
      <c r="B203" s="12" t="s">
        <v>815</v>
      </c>
      <c r="C203" s="12">
        <v>7</v>
      </c>
    </row>
    <row r="204" spans="1:3">
      <c r="A204" s="12" t="s">
        <v>199</v>
      </c>
      <c r="B204" s="12" t="s">
        <v>991</v>
      </c>
      <c r="C204" s="12">
        <v>7</v>
      </c>
    </row>
    <row r="205" spans="1:3">
      <c r="A205" s="12" t="s">
        <v>199</v>
      </c>
      <c r="B205" s="12" t="s">
        <v>992</v>
      </c>
      <c r="C205" s="12">
        <v>7</v>
      </c>
    </row>
    <row r="206" spans="1:3">
      <c r="A206" s="12" t="s">
        <v>116</v>
      </c>
      <c r="B206" s="12" t="s">
        <v>126</v>
      </c>
      <c r="C206" s="12">
        <v>7</v>
      </c>
    </row>
    <row r="207" spans="1:3">
      <c r="A207" s="12" t="s">
        <v>96</v>
      </c>
      <c r="B207" s="12" t="s">
        <v>510</v>
      </c>
      <c r="C207" s="12">
        <v>7</v>
      </c>
    </row>
    <row r="208" spans="1:3">
      <c r="A208" s="12" t="s">
        <v>184</v>
      </c>
      <c r="B208" s="12" t="s">
        <v>993</v>
      </c>
      <c r="C208" s="12">
        <v>7</v>
      </c>
    </row>
    <row r="209" spans="1:3">
      <c r="A209" s="12" t="s">
        <v>135</v>
      </c>
      <c r="B209" s="12" t="s">
        <v>364</v>
      </c>
      <c r="C209" s="12">
        <v>7</v>
      </c>
    </row>
    <row r="210" spans="1:3">
      <c r="A210" s="12" t="s">
        <v>110</v>
      </c>
      <c r="B210" s="12" t="s">
        <v>363</v>
      </c>
      <c r="C210" s="12">
        <v>7</v>
      </c>
    </row>
    <row r="211" spans="1:3">
      <c r="A211" s="12" t="s">
        <v>16</v>
      </c>
      <c r="B211" s="12" t="s">
        <v>890</v>
      </c>
      <c r="C211" s="12">
        <v>7</v>
      </c>
    </row>
    <row r="212" spans="1:3">
      <c r="A212" s="12" t="s">
        <v>110</v>
      </c>
      <c r="B212" s="12" t="s">
        <v>356</v>
      </c>
      <c r="C212" s="12">
        <v>7</v>
      </c>
    </row>
    <row r="213" spans="1:3">
      <c r="A213" s="12" t="s">
        <v>116</v>
      </c>
      <c r="B213" s="12" t="s">
        <v>994</v>
      </c>
      <c r="C213" s="12">
        <v>3</v>
      </c>
    </row>
    <row r="214" spans="1:3">
      <c r="A214" s="12" t="s">
        <v>116</v>
      </c>
      <c r="B214" s="12" t="s">
        <v>265</v>
      </c>
      <c r="C214" s="12">
        <v>3</v>
      </c>
    </row>
    <row r="215" spans="1:3">
      <c r="A215" s="12" t="s">
        <v>128</v>
      </c>
      <c r="B215" s="12" t="s">
        <v>995</v>
      </c>
      <c r="C215" s="12">
        <v>3</v>
      </c>
    </row>
    <row r="216" spans="1:3">
      <c r="A216" s="12" t="s">
        <v>83</v>
      </c>
      <c r="B216" s="12" t="s">
        <v>651</v>
      </c>
      <c r="C216" s="12">
        <v>3</v>
      </c>
    </row>
    <row r="217" spans="1:3">
      <c r="A217" s="12" t="s">
        <v>93</v>
      </c>
      <c r="B217" s="12" t="s">
        <v>357</v>
      </c>
      <c r="C217" s="12">
        <v>3</v>
      </c>
    </row>
    <row r="218" spans="1:3">
      <c r="A218" s="12" t="s">
        <v>116</v>
      </c>
      <c r="B218" s="12" t="s">
        <v>996</v>
      </c>
      <c r="C218" s="12">
        <v>3</v>
      </c>
    </row>
    <row r="219" spans="1:3">
      <c r="A219" s="12" t="s">
        <v>116</v>
      </c>
      <c r="B219" s="12" t="s">
        <v>124</v>
      </c>
      <c r="C219" s="12">
        <v>3</v>
      </c>
    </row>
    <row r="220" spans="1:3">
      <c r="A220" s="12" t="s">
        <v>116</v>
      </c>
      <c r="B220" s="12" t="s">
        <v>259</v>
      </c>
      <c r="C220" s="12">
        <v>3</v>
      </c>
    </row>
    <row r="221" spans="1:3">
      <c r="A221" s="12" t="s">
        <v>71</v>
      </c>
      <c r="B221" s="12" t="s">
        <v>997</v>
      </c>
      <c r="C221" s="12">
        <v>3</v>
      </c>
    </row>
    <row r="222" spans="1:3">
      <c r="A222" s="12" t="s">
        <v>80</v>
      </c>
      <c r="B222" s="12" t="s">
        <v>998</v>
      </c>
      <c r="C222" s="12">
        <v>3</v>
      </c>
    </row>
    <row r="223" spans="1:3">
      <c r="A223" s="12" t="s">
        <v>116</v>
      </c>
      <c r="B223" s="12" t="s">
        <v>276</v>
      </c>
      <c r="C223" s="12">
        <v>3</v>
      </c>
    </row>
    <row r="224" spans="1:3">
      <c r="A224" s="12" t="s">
        <v>199</v>
      </c>
      <c r="B224" s="12" t="s">
        <v>999</v>
      </c>
      <c r="C224" s="12">
        <v>3</v>
      </c>
    </row>
    <row r="225" spans="1:3">
      <c r="A225" s="12" t="s">
        <v>116</v>
      </c>
      <c r="B225" s="12" t="s">
        <v>659</v>
      </c>
      <c r="C225" s="12">
        <v>3</v>
      </c>
    </row>
    <row r="226" spans="1:3">
      <c r="A226" s="12" t="s">
        <v>74</v>
      </c>
      <c r="B226" s="12" t="s">
        <v>79</v>
      </c>
      <c r="C226" s="12">
        <v>3</v>
      </c>
    </row>
    <row r="227" spans="1:3">
      <c r="A227" s="12" t="s">
        <v>198</v>
      </c>
      <c r="B227" s="12" t="s">
        <v>1000</v>
      </c>
      <c r="C227" s="12">
        <v>3</v>
      </c>
    </row>
    <row r="228" spans="1:3">
      <c r="A228" s="12" t="s">
        <v>116</v>
      </c>
      <c r="B228" s="12" t="s">
        <v>1001</v>
      </c>
      <c r="C228" s="12">
        <v>3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A2F873-4F5C-4342-9423-15B2D05C9460}">
  <dimension ref="A1:J26"/>
  <sheetViews>
    <sheetView workbookViewId="0">
      <selection activeCell="C1" sqref="C1:E1048576"/>
    </sheetView>
  </sheetViews>
  <sheetFormatPr defaultRowHeight="16.5"/>
  <cols>
    <col min="1" max="1" width="29.5703125" style="3" bestFit="1" customWidth="1"/>
    <col min="2" max="2" width="9.140625" style="3"/>
    <col min="3" max="5" width="0" style="3" hidden="1" customWidth="1"/>
    <col min="6" max="16384" width="9.140625" style="3"/>
  </cols>
  <sheetData>
    <row r="1" spans="1:10">
      <c r="A1" s="1" t="s">
        <v>738</v>
      </c>
      <c r="B1" s="1" t="s">
        <v>739</v>
      </c>
      <c r="C1" s="1" t="s">
        <v>740</v>
      </c>
      <c r="D1" s="1" t="s">
        <v>741</v>
      </c>
      <c r="E1" s="1" t="s">
        <v>742</v>
      </c>
      <c r="F1" s="1" t="s">
        <v>743</v>
      </c>
      <c r="G1" s="1" t="s">
        <v>744</v>
      </c>
      <c r="H1" s="1" t="s">
        <v>745</v>
      </c>
      <c r="I1" s="1" t="s">
        <v>746</v>
      </c>
      <c r="J1" s="2" t="s">
        <v>891</v>
      </c>
    </row>
    <row r="2" spans="1:10">
      <c r="A2" s="1" t="s">
        <v>747</v>
      </c>
      <c r="B2" s="1" t="s">
        <v>878</v>
      </c>
      <c r="C2" s="1" t="s">
        <v>803</v>
      </c>
      <c r="D2" s="1" t="s">
        <v>803</v>
      </c>
      <c r="E2" s="1" t="s">
        <v>803</v>
      </c>
      <c r="F2" s="1" t="str">
        <f>IF(ISNA(VLOOKUP(B2,B1通過!$B$2:$B$141,1,FALSE)),"","v")</f>
        <v/>
      </c>
      <c r="G2" s="1" t="str">
        <f>IF(ISNA(VLOOKUP(B2,B2通過!$B$2:$B$127,1,FALSE)),"","v")</f>
        <v/>
      </c>
      <c r="H2" s="1" t="str">
        <f>IF(ISNA(VLOOKUP(B2,B3通過!B:B,1,FALSE)),"","v")</f>
        <v>v</v>
      </c>
      <c r="I2" s="1" t="str">
        <f>IF(ISNA(VLOOKUP(B2,B4通過!B:B,1,FALSE)),"","v")</f>
        <v/>
      </c>
      <c r="J2" s="1" t="str">
        <f>IF(ISNA(VLOOKUP(B2,'B5-1通過'!B:B,1,FALSE)),"","v")</f>
        <v>v</v>
      </c>
    </row>
    <row r="3" spans="1:10">
      <c r="A3" s="1" t="s">
        <v>747</v>
      </c>
      <c r="B3" s="1" t="s">
        <v>792</v>
      </c>
      <c r="C3" s="1" t="s">
        <v>803</v>
      </c>
      <c r="D3" s="1" t="s">
        <v>803</v>
      </c>
      <c r="E3" s="1" t="s">
        <v>803</v>
      </c>
      <c r="F3" s="1" t="str">
        <f>IF(ISNA(VLOOKUP(B3,B1通過!$B$2:$B$141,1,FALSE)),"","v")</f>
        <v/>
      </c>
      <c r="G3" s="1" t="str">
        <f>IF(ISNA(VLOOKUP(B3,B2通過!$B$2:$B$127,1,FALSE)),"","v")</f>
        <v/>
      </c>
      <c r="H3" s="1" t="str">
        <f>IF(ISNA(VLOOKUP(B3,B3通過!B:B,1,FALSE)),"","v")</f>
        <v/>
      </c>
      <c r="I3" s="1" t="str">
        <f>IF(ISNA(VLOOKUP(B3,B4通過!B:B,1,FALSE)),"","v")</f>
        <v/>
      </c>
      <c r="J3" s="1" t="str">
        <f>IF(ISNA(VLOOKUP(B3,'B5-1通過'!B:B,1,FALSE)),"","v")</f>
        <v/>
      </c>
    </row>
    <row r="4" spans="1:10">
      <c r="A4" s="1" t="s">
        <v>747</v>
      </c>
      <c r="B4" s="1" t="s">
        <v>306</v>
      </c>
      <c r="C4" s="1" t="s">
        <v>803</v>
      </c>
      <c r="D4" s="1" t="s">
        <v>803</v>
      </c>
      <c r="E4" s="1" t="s">
        <v>803</v>
      </c>
      <c r="F4" s="1" t="str">
        <f>IF(ISNA(VLOOKUP(B4,B1通過!$B$2:$B$141,1,FALSE)),"","v")</f>
        <v>v</v>
      </c>
      <c r="G4" s="1" t="str">
        <f>IF(ISNA(VLOOKUP(B4,B2通過!$B$2:$B$127,1,FALSE)),"","v")</f>
        <v>v</v>
      </c>
      <c r="H4" s="1" t="str">
        <f>IF(ISNA(VLOOKUP(B4,B3通過!B:B,1,FALSE)),"","v")</f>
        <v>v</v>
      </c>
      <c r="I4" s="1" t="str">
        <f>IF(ISNA(VLOOKUP(B4,B4通過!B:B,1,FALSE)),"","v")</f>
        <v/>
      </c>
      <c r="J4" s="1" t="str">
        <f>IF(ISNA(VLOOKUP(B4,'B5-1通過'!B:B,1,FALSE)),"","v")</f>
        <v>v</v>
      </c>
    </row>
    <row r="5" spans="1:10">
      <c r="A5" s="1" t="s">
        <v>751</v>
      </c>
      <c r="B5" s="1" t="s">
        <v>793</v>
      </c>
      <c r="C5" s="1" t="s">
        <v>803</v>
      </c>
      <c r="D5" s="1" t="s">
        <v>803</v>
      </c>
      <c r="E5" s="1"/>
      <c r="F5" s="1" t="str">
        <f>IF(ISNA(VLOOKUP(B5,B1通過!$B$2:$B$141,1,FALSE)),"","v")</f>
        <v/>
      </c>
      <c r="G5" s="1" t="str">
        <f>IF(ISNA(VLOOKUP(B5,B2通過!$B$2:$B$127,1,FALSE)),"","v")</f>
        <v/>
      </c>
      <c r="H5" s="1" t="str">
        <f>IF(ISNA(VLOOKUP(B5,B3通過!B:B,1,FALSE)),"","v")</f>
        <v/>
      </c>
      <c r="I5" s="1" t="str">
        <f>IF(ISNA(VLOOKUP(B5,B4通過!B:B,1,FALSE)),"","v")</f>
        <v/>
      </c>
      <c r="J5" s="1" t="str">
        <f>IF(ISNA(VLOOKUP(B5,'B5-1通過'!B:B,1,FALSE)),"","v")</f>
        <v/>
      </c>
    </row>
    <row r="6" spans="1:10">
      <c r="A6" s="1" t="s">
        <v>751</v>
      </c>
      <c r="B6" s="1" t="s">
        <v>510</v>
      </c>
      <c r="C6" s="1" t="s">
        <v>803</v>
      </c>
      <c r="D6" s="1" t="s">
        <v>803</v>
      </c>
      <c r="E6" s="1" t="s">
        <v>803</v>
      </c>
      <c r="F6" s="1" t="str">
        <f>IF(ISNA(VLOOKUP(B6,B1通過!$B$2:$B$141,1,FALSE)),"","v")</f>
        <v/>
      </c>
      <c r="G6" s="1" t="str">
        <f>IF(ISNA(VLOOKUP(B6,B2通過!$B$2:$B$127,1,FALSE)),"","v")</f>
        <v/>
      </c>
      <c r="H6" s="1" t="str">
        <f>IF(ISNA(VLOOKUP(B6,B3通過!B:B,1,FALSE)),"","v")</f>
        <v/>
      </c>
      <c r="I6" s="1" t="str">
        <f>IF(ISNA(VLOOKUP(B6,B4通過!B:B,1,FALSE)),"","v")</f>
        <v/>
      </c>
      <c r="J6" s="1" t="str">
        <f>IF(ISNA(VLOOKUP(B6,'B5-1通過'!B:B,1,FALSE)),"","v")</f>
        <v>v</v>
      </c>
    </row>
    <row r="7" spans="1:10">
      <c r="A7" s="1" t="s">
        <v>751</v>
      </c>
      <c r="B7" s="1" t="s">
        <v>758</v>
      </c>
      <c r="C7" s="1" t="s">
        <v>803</v>
      </c>
      <c r="D7" s="1" t="s">
        <v>803</v>
      </c>
      <c r="E7" s="1" t="s">
        <v>803</v>
      </c>
      <c r="F7" s="1" t="str">
        <f>IF(ISNA(VLOOKUP(B7,B1通過!$B$2:$B$141,1,FALSE)),"","v")</f>
        <v/>
      </c>
      <c r="G7" s="1" t="str">
        <f>IF(ISNA(VLOOKUP(B7,B2通過!$B$2:$B$127,1,FALSE)),"","v")</f>
        <v/>
      </c>
      <c r="H7" s="1" t="str">
        <f>IF(ISNA(VLOOKUP(B7,B3通過!B:B,1,FALSE)),"","v")</f>
        <v/>
      </c>
      <c r="I7" s="1" t="str">
        <f>IF(ISNA(VLOOKUP(B7,B4通過!B:B,1,FALSE)),"","v")</f>
        <v/>
      </c>
      <c r="J7" s="1" t="str">
        <f>IF(ISNA(VLOOKUP(B7,'B5-1通過'!B:B,1,FALSE)),"","v")</f>
        <v>v</v>
      </c>
    </row>
    <row r="8" spans="1:10">
      <c r="A8" s="1" t="s">
        <v>766</v>
      </c>
      <c r="B8" s="1" t="s">
        <v>794</v>
      </c>
      <c r="C8" s="1" t="s">
        <v>803</v>
      </c>
      <c r="D8" s="1" t="s">
        <v>803</v>
      </c>
      <c r="E8" s="1"/>
      <c r="F8" s="1" t="s">
        <v>803</v>
      </c>
      <c r="G8" s="1" t="str">
        <f>IF(ISNA(VLOOKUP(B8,B2通過!$B$2:$B$127,1,FALSE)),"","v")</f>
        <v/>
      </c>
      <c r="H8" s="1" t="str">
        <f>IF(ISNA(VLOOKUP(B8,B3通過!B:B,1,FALSE)),"","v")</f>
        <v/>
      </c>
      <c r="I8" s="1" t="str">
        <f>IF(ISNA(VLOOKUP(B8,B4通過!B:B,1,FALSE)),"","v")</f>
        <v/>
      </c>
      <c r="J8" s="1" t="str">
        <f>IF(ISNA(VLOOKUP(B8,'B5-1通過'!B:B,1,FALSE)),"","v")</f>
        <v>v</v>
      </c>
    </row>
    <row r="9" spans="1:10">
      <c r="A9" s="1" t="s">
        <v>766</v>
      </c>
      <c r="B9" s="1" t="s">
        <v>795</v>
      </c>
      <c r="C9" s="1" t="s">
        <v>803</v>
      </c>
      <c r="D9" s="1" t="s">
        <v>803</v>
      </c>
      <c r="E9" s="1" t="s">
        <v>803</v>
      </c>
      <c r="F9" s="1" t="str">
        <f>IF(ISNA(VLOOKUP(B9,B1通過!$B$2:$B$141,1,FALSE)),"","v")</f>
        <v/>
      </c>
      <c r="G9" s="1" t="str">
        <f>IF(ISNA(VLOOKUP(B9,B2通過!$B$2:$B$127,1,FALSE)),"","v")</f>
        <v/>
      </c>
      <c r="H9" s="1" t="str">
        <f>IF(ISNA(VLOOKUP(B9,B3通過!B:B,1,FALSE)),"","v")</f>
        <v/>
      </c>
      <c r="I9" s="1" t="str">
        <f>IF(ISNA(VLOOKUP(B9,B4通過!B:B,1,FALSE)),"","v")</f>
        <v/>
      </c>
      <c r="J9" s="1" t="str">
        <f>IF(ISNA(VLOOKUP(B9,'B5-1通過'!B:B,1,FALSE)),"","v")</f>
        <v/>
      </c>
    </row>
    <row r="10" spans="1:10">
      <c r="A10" s="1" t="s">
        <v>766</v>
      </c>
      <c r="B10" s="1" t="s">
        <v>353</v>
      </c>
      <c r="C10" s="1" t="s">
        <v>803</v>
      </c>
      <c r="D10" s="1" t="s">
        <v>803</v>
      </c>
      <c r="E10" s="1" t="s">
        <v>803</v>
      </c>
      <c r="F10" s="1" t="str">
        <f>IF(ISNA(VLOOKUP(B10,B1通過!$B$2:$B$141,1,FALSE)),"","v")</f>
        <v/>
      </c>
      <c r="G10" s="1" t="str">
        <f>IF(ISNA(VLOOKUP(B10,B2通過!$B$2:$B$127,1,FALSE)),"","v")</f>
        <v>v</v>
      </c>
      <c r="H10" s="1" t="str">
        <f>IF(ISNA(VLOOKUP(B10,B3通過!B:B,1,FALSE)),"","v")</f>
        <v>v</v>
      </c>
      <c r="I10" s="1" t="str">
        <f>IF(ISNA(VLOOKUP(B10,B4通過!B:B,1,FALSE)),"","v")</f>
        <v/>
      </c>
      <c r="J10" s="1" t="str">
        <f>IF(ISNA(VLOOKUP(B10,'B5-1通過'!B:B,1,FALSE)),"","v")</f>
        <v>v</v>
      </c>
    </row>
    <row r="11" spans="1:10">
      <c r="A11" s="1" t="s">
        <v>786</v>
      </c>
      <c r="B11" s="1" t="s">
        <v>804</v>
      </c>
      <c r="C11" s="1" t="s">
        <v>803</v>
      </c>
      <c r="D11" s="1" t="s">
        <v>803</v>
      </c>
      <c r="E11" s="1" t="s">
        <v>803</v>
      </c>
      <c r="F11" s="1" t="str">
        <f>IF(ISNA(VLOOKUP(B11,B1通過!$B$2:$B$141,1,FALSE)),"","v")</f>
        <v/>
      </c>
      <c r="G11" s="1" t="str">
        <f>IF(ISNA(VLOOKUP(B11,B2通過!$B$2:$B$127,1,FALSE)),"","v")</f>
        <v/>
      </c>
      <c r="H11" s="1" t="str">
        <f>IF(ISNA(VLOOKUP(B11,B3通過!B:B,1,FALSE)),"","v")</f>
        <v/>
      </c>
      <c r="I11" s="1" t="str">
        <f>IF(ISNA(VLOOKUP(B11,B4通過!B:B,1,FALSE)),"","v")</f>
        <v/>
      </c>
      <c r="J11" s="1" t="str">
        <f>IF(ISNA(VLOOKUP(B11,'B5-1通過'!B:B,1,FALSE)),"","v")</f>
        <v>v</v>
      </c>
    </row>
    <row r="12" spans="1:10">
      <c r="A12" s="1" t="s">
        <v>786</v>
      </c>
      <c r="B12" s="1" t="s">
        <v>796</v>
      </c>
      <c r="C12" s="1" t="s">
        <v>803</v>
      </c>
      <c r="D12" s="1" t="s">
        <v>803</v>
      </c>
      <c r="E12" s="1" t="s">
        <v>803</v>
      </c>
      <c r="F12" s="1" t="str">
        <f>IF(ISNA(VLOOKUP(B12,B1通過!$B$2:$B$141,1,FALSE)),"","v")</f>
        <v/>
      </c>
      <c r="G12" s="1" t="str">
        <f>IF(ISNA(VLOOKUP(B12,B2通過!$B$2:$B$127,1,FALSE)),"","v")</f>
        <v/>
      </c>
      <c r="H12" s="1" t="str">
        <f>IF(ISNA(VLOOKUP(B12,B3通過!B:B,1,FALSE)),"","v")</f>
        <v/>
      </c>
      <c r="I12" s="1" t="str">
        <f>IF(ISNA(VLOOKUP(B12,B4通過!B:B,1,FALSE)),"","v")</f>
        <v/>
      </c>
      <c r="J12" s="1" t="str">
        <f>IF(ISNA(VLOOKUP(B12,'B5-1通過'!B:B,1,FALSE)),"","v")</f>
        <v>v</v>
      </c>
    </row>
    <row r="13" spans="1:10">
      <c r="A13" s="1" t="s">
        <v>782</v>
      </c>
      <c r="B13" s="1" t="s">
        <v>805</v>
      </c>
      <c r="C13" s="1" t="s">
        <v>803</v>
      </c>
      <c r="D13" s="1" t="s">
        <v>803</v>
      </c>
      <c r="E13" s="1" t="s">
        <v>803</v>
      </c>
      <c r="F13" s="1" t="str">
        <f>IF(ISNA(VLOOKUP(B13,B1通過!$B$2:$B$141,1,FALSE)),"","v")</f>
        <v/>
      </c>
      <c r="G13" s="1" t="str">
        <f>IF(ISNA(VLOOKUP(B13,B2通過!$B$2:$B$127,1,FALSE)),"","v")</f>
        <v/>
      </c>
      <c r="H13" s="1" t="str">
        <f>IF(ISNA(VLOOKUP(B13,B3通過!B:B,1,FALSE)),"","v")</f>
        <v/>
      </c>
      <c r="I13" s="1" t="str">
        <f>IF(ISNA(VLOOKUP(B13,B4通過!B:B,1,FALSE)),"","v")</f>
        <v/>
      </c>
      <c r="J13" s="1" t="str">
        <f>IF(ISNA(VLOOKUP(B13,'B5-1通過'!B:B,1,FALSE)),"","v")</f>
        <v>v</v>
      </c>
    </row>
    <row r="14" spans="1:10">
      <c r="A14" s="1" t="s">
        <v>782</v>
      </c>
      <c r="B14" s="1" t="s">
        <v>783</v>
      </c>
      <c r="C14" s="1" t="s">
        <v>803</v>
      </c>
      <c r="D14" s="1" t="s">
        <v>803</v>
      </c>
      <c r="E14" s="1" t="s">
        <v>803</v>
      </c>
      <c r="F14" s="1" t="str">
        <f>IF(ISNA(VLOOKUP(B14,B1通過!$B$2:$B$141,1,FALSE)),"","v")</f>
        <v>v</v>
      </c>
      <c r="G14" s="1" t="str">
        <f>IF(ISNA(VLOOKUP(B14,B2通過!$B$2:$B$127,1,FALSE)),"","v")</f>
        <v/>
      </c>
      <c r="H14" s="1" t="str">
        <f>IF(ISNA(VLOOKUP(B14,B3通過!B:B,1,FALSE)),"","v")</f>
        <v/>
      </c>
      <c r="I14" s="1" t="str">
        <f>IF(ISNA(VLOOKUP(B14,B4通過!B:B,1,FALSE)),"","v")</f>
        <v/>
      </c>
      <c r="J14" s="1" t="str">
        <f>IF(ISNA(VLOOKUP(B14,'B5-1通過'!B:B,1,FALSE)),"","v")</f>
        <v>v</v>
      </c>
    </row>
    <row r="15" spans="1:10">
      <c r="A15" s="1" t="s">
        <v>785</v>
      </c>
      <c r="B15" s="1" t="s">
        <v>114</v>
      </c>
      <c r="C15" s="1" t="s">
        <v>803</v>
      </c>
      <c r="D15" s="1" t="s">
        <v>803</v>
      </c>
      <c r="E15" s="1" t="s">
        <v>803</v>
      </c>
      <c r="F15" s="1" t="str">
        <f>IF(ISNA(VLOOKUP(B15,B1通過!$B$2:$B$141,1,FALSE)),"","v")</f>
        <v>v</v>
      </c>
      <c r="G15" s="1" t="str">
        <f>IF(ISNA(VLOOKUP(B15,B2通過!$B$2:$B$127,1,FALSE)),"","v")</f>
        <v/>
      </c>
      <c r="H15" s="1" t="str">
        <f>IF(ISNA(VLOOKUP(B15,B3通過!B:B,1,FALSE)),"","v")</f>
        <v/>
      </c>
      <c r="I15" s="1" t="str">
        <f>IF(ISNA(VLOOKUP(B15,B4通過!B:B,1,FALSE)),"","v")</f>
        <v/>
      </c>
      <c r="J15" s="1" t="str">
        <f>IF(ISNA(VLOOKUP(B15,'B5-1通過'!B:B,1,FALSE)),"","v")</f>
        <v>v</v>
      </c>
    </row>
    <row r="16" spans="1:10">
      <c r="A16" s="1" t="s">
        <v>785</v>
      </c>
      <c r="B16" s="1" t="s">
        <v>339</v>
      </c>
      <c r="C16" s="1" t="s">
        <v>803</v>
      </c>
      <c r="D16" s="1" t="s">
        <v>803</v>
      </c>
      <c r="E16" s="1" t="s">
        <v>803</v>
      </c>
      <c r="F16" s="1" t="str">
        <f>IF(ISNA(VLOOKUP(B16,B1通過!$B$2:$B$141,1,FALSE)),"","v")</f>
        <v/>
      </c>
      <c r="G16" s="1" t="str">
        <f>IF(ISNA(VLOOKUP(B16,B2通過!$B$2:$B$127,1,FALSE)),"","v")</f>
        <v>v</v>
      </c>
      <c r="H16" s="1" t="str">
        <f>IF(ISNA(VLOOKUP(B16,B3通過!B:B,1,FALSE)),"","v")</f>
        <v/>
      </c>
      <c r="I16" s="1" t="str">
        <f>IF(ISNA(VLOOKUP(B16,B4通過!B:B,1,FALSE)),"","v")</f>
        <v/>
      </c>
      <c r="J16" s="1" t="str">
        <f>IF(ISNA(VLOOKUP(B16,'B5-1通過'!B:B,1,FALSE)),"","v")</f>
        <v>v</v>
      </c>
    </row>
    <row r="17" spans="1:10">
      <c r="A17" s="1" t="s">
        <v>785</v>
      </c>
      <c r="B17" s="1" t="s">
        <v>351</v>
      </c>
      <c r="C17" s="1" t="s">
        <v>803</v>
      </c>
      <c r="D17" s="1" t="s">
        <v>803</v>
      </c>
      <c r="E17" s="1" t="s">
        <v>803</v>
      </c>
      <c r="F17" s="1" t="str">
        <f>IF(ISNA(VLOOKUP(B17,B1通過!$B$2:$B$141,1,FALSE)),"","v")</f>
        <v>v</v>
      </c>
      <c r="G17" s="1" t="str">
        <f>IF(ISNA(VLOOKUP(B17,B2通過!$B$2:$B$127,1,FALSE)),"","v")</f>
        <v>v</v>
      </c>
      <c r="H17" s="1" t="str">
        <f>IF(ISNA(VLOOKUP(B17,B3通過!B:B,1,FALSE)),"","v")</f>
        <v>v</v>
      </c>
      <c r="I17" s="1" t="str">
        <f>IF(ISNA(VLOOKUP(B17,B4通過!B:B,1,FALSE)),"","v")</f>
        <v>v</v>
      </c>
      <c r="J17" s="1" t="str">
        <f>IF(ISNA(VLOOKUP(B17,'B5-1通過'!B:B,1,FALSE)),"","v")</f>
        <v/>
      </c>
    </row>
    <row r="18" spans="1:10">
      <c r="A18" s="1" t="s">
        <v>784</v>
      </c>
      <c r="B18" s="1" t="s">
        <v>797</v>
      </c>
      <c r="C18" s="1" t="s">
        <v>803</v>
      </c>
      <c r="D18" s="1" t="s">
        <v>803</v>
      </c>
      <c r="E18" s="1" t="s">
        <v>803</v>
      </c>
      <c r="F18" s="1" t="str">
        <f>IF(ISNA(VLOOKUP(B18,B1通過!$B$2:$B$141,1,FALSE)),"","v")</f>
        <v/>
      </c>
      <c r="G18" s="1" t="str">
        <f>IF(ISNA(VLOOKUP(B18,B2通過!$B$2:$B$127,1,FALSE)),"","v")</f>
        <v/>
      </c>
      <c r="H18" s="1" t="str">
        <f>IF(ISNA(VLOOKUP(B18,B3通過!B:B,1,FALSE)),"","v")</f>
        <v/>
      </c>
      <c r="I18" s="1" t="str">
        <f>IF(ISNA(VLOOKUP(B18,B4通過!B:B,1,FALSE)),"","v")</f>
        <v/>
      </c>
      <c r="J18" s="1" t="str">
        <f>IF(ISNA(VLOOKUP(B18,'B5-1通過'!B:B,1,FALSE)),"","v")</f>
        <v>v</v>
      </c>
    </row>
    <row r="19" spans="1:10">
      <c r="A19" s="1" t="s">
        <v>784</v>
      </c>
      <c r="B19" s="1" t="s">
        <v>798</v>
      </c>
      <c r="C19" s="1" t="s">
        <v>803</v>
      </c>
      <c r="D19" s="1" t="s">
        <v>803</v>
      </c>
      <c r="E19" s="1" t="s">
        <v>803</v>
      </c>
      <c r="F19" s="1" t="str">
        <f>IF(ISNA(VLOOKUP(B19,B1通過!$B$2:$B$141,1,FALSE)),"","v")</f>
        <v/>
      </c>
      <c r="G19" s="1" t="str">
        <f>IF(ISNA(VLOOKUP(B19,B2通過!$B$2:$B$127,1,FALSE)),"","v")</f>
        <v/>
      </c>
      <c r="H19" s="1" t="str">
        <f>IF(ISNA(VLOOKUP(B19,B3通過!B:B,1,FALSE)),"","v")</f>
        <v/>
      </c>
      <c r="I19" s="1" t="str">
        <f>IF(ISNA(VLOOKUP(B19,B4通過!B:B,1,FALSE)),"","v")</f>
        <v/>
      </c>
      <c r="J19" s="1" t="str">
        <f>IF(ISNA(VLOOKUP(B19,'B5-1通過'!B:B,1,FALSE)),"","v")</f>
        <v/>
      </c>
    </row>
    <row r="20" spans="1:10">
      <c r="A20" s="1" t="s">
        <v>784</v>
      </c>
      <c r="B20" s="1" t="s">
        <v>296</v>
      </c>
      <c r="C20" s="1" t="s">
        <v>803</v>
      </c>
      <c r="D20" s="1" t="s">
        <v>803</v>
      </c>
      <c r="E20" s="1" t="s">
        <v>803</v>
      </c>
      <c r="F20" s="1" t="str">
        <f>IF(ISNA(VLOOKUP(B20,B1通過!$B$2:$B$141,1,FALSE)),"","v")</f>
        <v>v</v>
      </c>
      <c r="G20" s="1" t="str">
        <f>IF(ISNA(VLOOKUP(B20,B2通過!$B$2:$B$127,1,FALSE)),"","v")</f>
        <v>v</v>
      </c>
      <c r="H20" s="1" t="str">
        <f>IF(ISNA(VLOOKUP(B20,B3通過!B:B,1,FALSE)),"","v")</f>
        <v/>
      </c>
      <c r="I20" s="1" t="str">
        <f>IF(ISNA(VLOOKUP(B20,B4通過!B:B,1,FALSE)),"","v")</f>
        <v/>
      </c>
      <c r="J20" s="1" t="str">
        <f>IF(ISNA(VLOOKUP(B20,'B5-1通過'!B:B,1,FALSE)),"","v")</f>
        <v>v</v>
      </c>
    </row>
    <row r="21" spans="1:10">
      <c r="A21" s="1" t="s">
        <v>777</v>
      </c>
      <c r="B21" s="1" t="s">
        <v>799</v>
      </c>
      <c r="C21" s="1" t="s">
        <v>803</v>
      </c>
      <c r="D21" s="1" t="s">
        <v>803</v>
      </c>
      <c r="E21" s="1" t="s">
        <v>803</v>
      </c>
      <c r="F21" s="1" t="str">
        <f>IF(ISNA(VLOOKUP(B21,B1通過!$B$2:$B$141,1,FALSE)),"","v")</f>
        <v/>
      </c>
      <c r="G21" s="1" t="str">
        <f>IF(ISNA(VLOOKUP(B21,B2通過!$B$2:$B$127,1,FALSE)),"","v")</f>
        <v/>
      </c>
      <c r="H21" s="1" t="str">
        <f>IF(ISNA(VLOOKUP(B21,B3通過!B:B,1,FALSE)),"","v")</f>
        <v/>
      </c>
      <c r="I21" s="1" t="str">
        <f>IF(ISNA(VLOOKUP(B21,B4通過!B:B,1,FALSE)),"","v")</f>
        <v/>
      </c>
      <c r="J21" s="1" t="str">
        <f>IF(ISNA(VLOOKUP(B21,'B5-1通過'!B:B,1,FALSE)),"","v")</f>
        <v>v</v>
      </c>
    </row>
    <row r="22" spans="1:10">
      <c r="A22" s="1" t="s">
        <v>777</v>
      </c>
      <c r="B22" s="1" t="s">
        <v>890</v>
      </c>
      <c r="C22" s="1" t="s">
        <v>803</v>
      </c>
      <c r="D22" s="1" t="s">
        <v>803</v>
      </c>
      <c r="E22" s="1" t="s">
        <v>803</v>
      </c>
      <c r="F22" s="1" t="str">
        <f>IF(ISNA(VLOOKUP(B22,B1通過!$B$2:$B$141,1,FALSE)),"","v")</f>
        <v/>
      </c>
      <c r="G22" s="1" t="str">
        <f>IF(ISNA(VLOOKUP(B22,B2通過!$B$2:$B$127,1,FALSE)),"","v")</f>
        <v/>
      </c>
      <c r="H22" s="1" t="str">
        <f>IF(ISNA(VLOOKUP(B22,B3通過!B:B,1,FALSE)),"","v")</f>
        <v>v</v>
      </c>
      <c r="I22" s="1" t="str">
        <f>IF(ISNA(VLOOKUP(B22,B4通過!B:B,1,FALSE)),"","v")</f>
        <v/>
      </c>
      <c r="J22" s="1" t="str">
        <f>IF(ISNA(VLOOKUP(B22,'B5-1通過'!B:B,1,FALSE)),"","v")</f>
        <v>v</v>
      </c>
    </row>
    <row r="23" spans="1:10">
      <c r="A23" s="1" t="s">
        <v>777</v>
      </c>
      <c r="B23" s="1" t="s">
        <v>876</v>
      </c>
      <c r="C23" s="1" t="s">
        <v>803</v>
      </c>
      <c r="D23" s="1" t="s">
        <v>803</v>
      </c>
      <c r="E23" s="1" t="s">
        <v>803</v>
      </c>
      <c r="F23" s="1" t="str">
        <f>IF(ISNA(VLOOKUP(B23,B1通過!$B$2:$B$141,1,FALSE)),"","v")</f>
        <v>v</v>
      </c>
      <c r="G23" s="1" t="str">
        <f>IF(ISNA(VLOOKUP(B23,B2通過!$B$2:$B$127,1,FALSE)),"","v")</f>
        <v>v</v>
      </c>
      <c r="H23" s="1" t="str">
        <f>IF(ISNA(VLOOKUP(B23,B3通過!B:B,1,FALSE)),"","v")</f>
        <v>v</v>
      </c>
      <c r="I23" s="1" t="str">
        <f>IF(ISNA(VLOOKUP(B23,B4通過!B:B,1,FALSE)),"","v")</f>
        <v/>
      </c>
      <c r="J23" s="1" t="str">
        <f>IF(ISNA(VLOOKUP(B23,'B5-1通過'!B:B,1,FALSE)),"","v")</f>
        <v>v</v>
      </c>
    </row>
    <row r="24" spans="1:10">
      <c r="A24" s="1" t="s">
        <v>800</v>
      </c>
      <c r="B24" s="1" t="s">
        <v>801</v>
      </c>
      <c r="C24" s="1" t="s">
        <v>803</v>
      </c>
      <c r="D24" s="1" t="s">
        <v>803</v>
      </c>
      <c r="E24" s="1" t="s">
        <v>803</v>
      </c>
      <c r="F24" s="1" t="str">
        <f>IF(ISNA(VLOOKUP(B24,B1通過!$B$2:$B$141,1,FALSE)),"","v")</f>
        <v/>
      </c>
      <c r="G24" s="1" t="str">
        <f>IF(ISNA(VLOOKUP(B24,B2通過!$B$2:$B$127,1,FALSE)),"","v")</f>
        <v/>
      </c>
      <c r="H24" s="1" t="str">
        <f>IF(ISNA(VLOOKUP(B24,B3通過!B:B,1,FALSE)),"","v")</f>
        <v/>
      </c>
      <c r="I24" s="1" t="str">
        <f>IF(ISNA(VLOOKUP(B24,B4通過!B:B,1,FALSE)),"","v")</f>
        <v/>
      </c>
      <c r="J24" s="1" t="str">
        <f>IF(ISNA(VLOOKUP(B24,'B5-1通過'!B:B,1,FALSE)),"","v")</f>
        <v>v</v>
      </c>
    </row>
    <row r="25" spans="1:10">
      <c r="A25" s="1" t="s">
        <v>800</v>
      </c>
      <c r="B25" s="1" t="s">
        <v>802</v>
      </c>
      <c r="C25" s="1" t="s">
        <v>803</v>
      </c>
      <c r="D25" s="1" t="s">
        <v>803</v>
      </c>
      <c r="E25" s="1" t="s">
        <v>803</v>
      </c>
      <c r="F25" s="1" t="str">
        <f>IF(ISNA(VLOOKUP(B25,B1通過!$B$2:$B$141,1,FALSE)),"","v")</f>
        <v/>
      </c>
      <c r="G25" s="1" t="str">
        <f>IF(ISNA(VLOOKUP(B25,B2通過!$B$2:$B$127,1,FALSE)),"","v")</f>
        <v/>
      </c>
      <c r="H25" s="1" t="str">
        <f>IF(ISNA(VLOOKUP(B25,B3通過!B:B,1,FALSE)),"","v")</f>
        <v/>
      </c>
      <c r="I25" s="1" t="str">
        <f>IF(ISNA(VLOOKUP(B25,B4通過!B:B,1,FALSE)),"","v")</f>
        <v/>
      </c>
      <c r="J25" s="1" t="str">
        <f>IF(ISNA(VLOOKUP(B25,'B5-1通過'!B:B,1,FALSE)),"","v")</f>
        <v/>
      </c>
    </row>
    <row r="26" spans="1:10">
      <c r="A26" s="1" t="s">
        <v>800</v>
      </c>
      <c r="B26" s="1" t="s">
        <v>79</v>
      </c>
      <c r="C26" s="1" t="s">
        <v>803</v>
      </c>
      <c r="D26" s="1" t="s">
        <v>803</v>
      </c>
      <c r="E26" s="1" t="s">
        <v>803</v>
      </c>
      <c r="F26" s="1" t="str">
        <f>IF(ISNA(VLOOKUP(B26,B1通過!$B$2:$B$141,1,FALSE)),"","v")</f>
        <v>v</v>
      </c>
      <c r="G26" s="1" t="str">
        <f>IF(ISNA(VLOOKUP(B26,B2通過!$B$2:$B$127,1,FALSE)),"","v")</f>
        <v>v</v>
      </c>
      <c r="H26" s="1" t="str">
        <f>IF(ISNA(VLOOKUP(B26,B3通過!B:B,1,FALSE)),"","v")</f>
        <v>v</v>
      </c>
      <c r="I26" s="1" t="str">
        <f>IF(ISNA(VLOOKUP(B26,B4通過!B:B,1,FALSE)),"","v")</f>
        <v/>
      </c>
      <c r="J26" s="1" t="str">
        <f>IF(ISNA(VLOOKUP(B26,'B5-1通過'!B:B,1,FALSE)),"","v")</f>
        <v>v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F497EC-DB67-4AE2-B3FF-5645891B0187}">
  <dimension ref="A1:J10"/>
  <sheetViews>
    <sheetView workbookViewId="0">
      <selection activeCell="C1" sqref="C1:E1048576"/>
    </sheetView>
  </sheetViews>
  <sheetFormatPr defaultRowHeight="16.5"/>
  <cols>
    <col min="1" max="1" width="31.5703125" style="3" bestFit="1" customWidth="1"/>
    <col min="2" max="2" width="13.5703125" style="3" bestFit="1" customWidth="1"/>
    <col min="3" max="5" width="0" style="3" hidden="1" customWidth="1"/>
    <col min="6" max="16384" width="9.140625" style="3"/>
  </cols>
  <sheetData>
    <row r="1" spans="1:10">
      <c r="A1" s="1" t="s">
        <v>738</v>
      </c>
      <c r="B1" s="1" t="s">
        <v>739</v>
      </c>
      <c r="C1" s="1" t="s">
        <v>740</v>
      </c>
      <c r="D1" s="1" t="s">
        <v>741</v>
      </c>
      <c r="E1" s="1" t="s">
        <v>742</v>
      </c>
      <c r="F1" s="1" t="s">
        <v>743</v>
      </c>
      <c r="G1" s="1" t="s">
        <v>744</v>
      </c>
      <c r="H1" s="1" t="s">
        <v>745</v>
      </c>
      <c r="I1" s="1" t="s">
        <v>746</v>
      </c>
      <c r="J1" s="2" t="s">
        <v>891</v>
      </c>
    </row>
    <row r="2" spans="1:10">
      <c r="A2" s="1" t="s">
        <v>787</v>
      </c>
      <c r="B2" s="1" t="s">
        <v>790</v>
      </c>
      <c r="C2" s="1" t="str">
        <f>IF(ISNA(VLOOKUP(#REF!,'B1'!$E$2:$E$117,1,FALSE)),"","v")</f>
        <v>v</v>
      </c>
      <c r="D2" s="1" t="str">
        <f>IF(ISNA(VLOOKUP(#REF!,#REF!,1,FALSE)),"","v")</f>
        <v>v</v>
      </c>
      <c r="E2" s="1" t="str">
        <f>IF(ISNA(VLOOKUP(#REF!,'B3'!$E$2:$E$141,1,FALSE)),"","v")</f>
        <v>v</v>
      </c>
      <c r="F2" s="1" t="str">
        <f>IF(ISNA(VLOOKUP(B2,B1通過!$B$2:$B$141,1,FALSE)),"","v")</f>
        <v/>
      </c>
      <c r="G2" s="1" t="str">
        <f>IF(ISNA(VLOOKUP(B2,B2通過!$B$2:$B$127,1,FALSE)),"","v")</f>
        <v/>
      </c>
      <c r="H2" s="1" t="str">
        <f>IF(ISNA(VLOOKUP(B2,B3通過!B:B,1,FALSE)),"","v")</f>
        <v/>
      </c>
      <c r="I2" s="1" t="str">
        <f>IF(ISNA(VLOOKUP(B2,B4通過!B:B,1,FALSE)),"","v")</f>
        <v/>
      </c>
      <c r="J2" s="1" t="str">
        <f>IF(ISNA(VLOOKUP(B2,'B5-1通過'!B:B,1,FALSE)),"","v")</f>
        <v>v</v>
      </c>
    </row>
    <row r="3" spans="1:10">
      <c r="A3" s="1" t="s">
        <v>787</v>
      </c>
      <c r="B3" s="1" t="s">
        <v>558</v>
      </c>
      <c r="C3" s="1" t="str">
        <f>IF(ISNA(VLOOKUP(#REF!,'B1'!$E$2:$E$117,1,FALSE)),"","v")</f>
        <v>v</v>
      </c>
      <c r="D3" s="1" t="str">
        <f>IF(ISNA(VLOOKUP(#REF!,#REF!,1,FALSE)),"","v")</f>
        <v>v</v>
      </c>
      <c r="E3" s="1" t="str">
        <f>IF(ISNA(VLOOKUP(#REF!,'B3'!$E$2:$E$141,1,FALSE)),"","v")</f>
        <v>v</v>
      </c>
      <c r="F3" s="1" t="str">
        <f>IF(ISNA(VLOOKUP(B3,B1通過!$B$2:$B$141,1,FALSE)),"","v")</f>
        <v/>
      </c>
      <c r="G3" s="1" t="str">
        <f>IF(ISNA(VLOOKUP(B3,B2通過!$B$2:$B$127,1,FALSE)),"","v")</f>
        <v/>
      </c>
      <c r="H3" s="1" t="str">
        <f>IF(ISNA(VLOOKUP(B3,B3通過!B:B,1,FALSE)),"","v")</f>
        <v/>
      </c>
      <c r="I3" s="1" t="str">
        <f>IF(ISNA(VLOOKUP(B3,B4通過!B:B,1,FALSE)),"","v")</f>
        <v/>
      </c>
      <c r="J3" s="1" t="str">
        <f>IF(ISNA(VLOOKUP(B3,'B5-1通過'!B:B,1,FALSE)),"","v")</f>
        <v/>
      </c>
    </row>
    <row r="4" spans="1:10">
      <c r="A4" s="1" t="s">
        <v>787</v>
      </c>
      <c r="B4" s="1" t="s">
        <v>375</v>
      </c>
      <c r="C4" s="1" t="str">
        <f>IF(ISNA(VLOOKUP(#REF!,'B1'!$E$2:$E$117,1,FALSE)),"","v")</f>
        <v>v</v>
      </c>
      <c r="D4" s="1" t="str">
        <f>IF(ISNA(VLOOKUP(#REF!,#REF!,1,FALSE)),"","v")</f>
        <v>v</v>
      </c>
      <c r="E4" s="1" t="str">
        <f>IF(ISNA(VLOOKUP(#REF!,'B3'!$E$2:$E$141,1,FALSE)),"","v")</f>
        <v>v</v>
      </c>
      <c r="F4" s="1" t="str">
        <f>IF(ISNA(VLOOKUP(B4,B1通過!$B$2:$B$141,1,FALSE)),"","v")</f>
        <v/>
      </c>
      <c r="G4" s="1" t="str">
        <f>IF(ISNA(VLOOKUP(B4,B2通過!$B$2:$B$127,1,FALSE)),"","v")</f>
        <v/>
      </c>
      <c r="H4" s="1" t="str">
        <f>IF(ISNA(VLOOKUP(B4,B3通過!B:B,1,FALSE)),"","v")</f>
        <v>v</v>
      </c>
      <c r="I4" s="1" t="str">
        <f>IF(ISNA(VLOOKUP(B4,B4通過!B:B,1,FALSE)),"","v")</f>
        <v/>
      </c>
      <c r="J4" s="1" t="str">
        <f>IF(ISNA(VLOOKUP(B4,'B5-1通過'!B:B,1,FALSE)),"","v")</f>
        <v>v</v>
      </c>
    </row>
    <row r="5" spans="1:10">
      <c r="A5" s="1" t="s">
        <v>788</v>
      </c>
      <c r="B5" s="1" t="s">
        <v>791</v>
      </c>
      <c r="C5" s="1" t="str">
        <f>IF(ISNA(VLOOKUP(#REF!,'B1'!$E$2:$E$117,1,FALSE)),"","v")</f>
        <v>v</v>
      </c>
      <c r="D5" s="1" t="str">
        <f>IF(ISNA(VLOOKUP(#REF!,#REF!,1,FALSE)),"","v")</f>
        <v>v</v>
      </c>
      <c r="E5" s="1" t="str">
        <f>IF(ISNA(VLOOKUP(#REF!,'B3'!$E$2:$E$141,1,FALSE)),"","v")</f>
        <v>v</v>
      </c>
      <c r="F5" s="1" t="str">
        <f>IF(ISNA(VLOOKUP(B5,B1通過!$B$2:$B$141,1,FALSE)),"","v")</f>
        <v/>
      </c>
      <c r="G5" s="1" t="str">
        <f>IF(ISNA(VLOOKUP(B5,B2通過!$B$2:$B$127,1,FALSE)),"","v")</f>
        <v/>
      </c>
      <c r="H5" s="1" t="str">
        <f>IF(ISNA(VLOOKUP(B5,B3通過!B:B,1,FALSE)),"","v")</f>
        <v>v</v>
      </c>
      <c r="I5" s="1" t="str">
        <f>IF(ISNA(VLOOKUP(B5,B4通過!B:B,1,FALSE)),"","v")</f>
        <v/>
      </c>
      <c r="J5" s="1" t="str">
        <f>IF(ISNA(VLOOKUP(B5,'B5-1通過'!B:B,1,FALSE)),"","v")</f>
        <v>v</v>
      </c>
    </row>
    <row r="6" spans="1:10">
      <c r="A6" s="1" t="s">
        <v>788</v>
      </c>
      <c r="B6" s="1" t="s">
        <v>771</v>
      </c>
      <c r="C6" s="1" t="str">
        <f>IF(ISNA(VLOOKUP(#REF!,'B1'!$E$2:$E$117,1,FALSE)),"","v")</f>
        <v>v</v>
      </c>
      <c r="D6" s="1" t="str">
        <f>IF(ISNA(VLOOKUP(#REF!,#REF!,1,FALSE)),"","v")</f>
        <v>v</v>
      </c>
      <c r="E6" s="1" t="str">
        <f>IF(ISNA(VLOOKUP(#REF!,'B3'!$E$2:$E$141,1,FALSE)),"","v")</f>
        <v>v</v>
      </c>
      <c r="F6" s="1" t="str">
        <f>IF(ISNA(VLOOKUP(B6,B1通過!$B$2:$B$141,1,FALSE)),"","v")</f>
        <v/>
      </c>
      <c r="G6" s="1" t="str">
        <f>IF(ISNA(VLOOKUP(B6,B2通過!$B$2:$B$127,1,FALSE)),"","v")</f>
        <v/>
      </c>
      <c r="H6" s="1" t="str">
        <f>IF(ISNA(VLOOKUP(B6,B3通過!B:B,1,FALSE)),"","v")</f>
        <v/>
      </c>
      <c r="I6" s="1" t="str">
        <f>IF(ISNA(VLOOKUP(B6,B4通過!B:B,1,FALSE)),"","v")</f>
        <v/>
      </c>
      <c r="J6" s="1" t="str">
        <f>IF(ISNA(VLOOKUP(B6,'B5-1通過'!B:B,1,FALSE)),"","v")</f>
        <v>v</v>
      </c>
    </row>
    <row r="7" spans="1:10">
      <c r="A7" s="1" t="s">
        <v>788</v>
      </c>
      <c r="B7" s="1" t="s">
        <v>772</v>
      </c>
      <c r="C7" s="1" t="str">
        <f>IF(ISNA(VLOOKUP(#REF!,'B1'!$E$2:$E$117,1,FALSE)),"","v")</f>
        <v>v</v>
      </c>
      <c r="D7" s="1" t="str">
        <f>IF(ISNA(VLOOKUP(#REF!,#REF!,1,FALSE)),"","v")</f>
        <v>v</v>
      </c>
      <c r="E7" s="1" t="str">
        <f>IF(ISNA(VLOOKUP(#REF!,'B3'!$E$2:$E$141,1,FALSE)),"","v")</f>
        <v>v</v>
      </c>
      <c r="F7" s="1" t="str">
        <f>IF(ISNA(VLOOKUP(B7,B1通過!$B$2:$B$141,1,FALSE)),"","v")</f>
        <v/>
      </c>
      <c r="G7" s="1" t="str">
        <f>IF(ISNA(VLOOKUP(B7,B2通過!$B$2:$B$127,1,FALSE)),"","v")</f>
        <v/>
      </c>
      <c r="H7" s="1" t="str">
        <f>IF(ISNA(VLOOKUP(B7,B3通過!B:B,1,FALSE)),"","v")</f>
        <v>v</v>
      </c>
      <c r="I7" s="1" t="str">
        <f>IF(ISNA(VLOOKUP(B7,B4通過!B:B,1,FALSE)),"","v")</f>
        <v/>
      </c>
      <c r="J7" s="1" t="str">
        <f>IF(ISNA(VLOOKUP(B7,'B5-1通過'!B:B,1,FALSE)),"","v")</f>
        <v>v</v>
      </c>
    </row>
    <row r="8" spans="1:10">
      <c r="A8" s="1" t="s">
        <v>789</v>
      </c>
      <c r="B8" s="1" t="s">
        <v>265</v>
      </c>
      <c r="C8" s="1" t="str">
        <f>IF(ISNA(VLOOKUP(#REF!,'B1'!$E$2:$E$117,1,FALSE)),"","v")</f>
        <v>v</v>
      </c>
      <c r="D8" s="1" t="str">
        <f>IF(ISNA(VLOOKUP(#REF!,#REF!,1,FALSE)),"","v")</f>
        <v>v</v>
      </c>
      <c r="E8" s="1" t="str">
        <f>IF(ISNA(VLOOKUP(#REF!,'B3'!$E$2:$E$141,1,FALSE)),"","v")</f>
        <v>v</v>
      </c>
      <c r="F8" s="1" t="str">
        <f>IF(ISNA(VLOOKUP(B8,B1通過!$B$2:$B$141,1,FALSE)),"","v")</f>
        <v>v</v>
      </c>
      <c r="G8" s="1" t="str">
        <f>IF(ISNA(VLOOKUP(B8,B2通過!$B$2:$B$127,1,FALSE)),"","v")</f>
        <v>v</v>
      </c>
      <c r="H8" s="1" t="str">
        <f>IF(ISNA(VLOOKUP(B8,B3通過!B:B,1,FALSE)),"","v")</f>
        <v>v</v>
      </c>
      <c r="I8" s="1" t="str">
        <f>IF(ISNA(VLOOKUP(B8,B4通過!B:B,1,FALSE)),"","v")</f>
        <v>v</v>
      </c>
      <c r="J8" s="1" t="str">
        <f>IF(ISNA(VLOOKUP(B8,'B5-1通過'!B:B,1,FALSE)),"","v")</f>
        <v>v</v>
      </c>
    </row>
    <row r="9" spans="1:10">
      <c r="A9" s="1" t="s">
        <v>789</v>
      </c>
      <c r="B9" s="1" t="s">
        <v>124</v>
      </c>
      <c r="C9" s="1" t="str">
        <f>IF(ISNA(VLOOKUP(#REF!,'B1'!$E$2:$E$117,1,FALSE)),"","v")</f>
        <v>v</v>
      </c>
      <c r="D9" s="1" t="str">
        <f>IF(ISNA(VLOOKUP(#REF!,#REF!,1,FALSE)),"","v")</f>
        <v>v</v>
      </c>
      <c r="E9" s="1" t="str">
        <f>IF(ISNA(VLOOKUP(#REF!,'B3'!$E$2:$E$141,1,FALSE)),"","v")</f>
        <v>v</v>
      </c>
      <c r="F9" s="1" t="str">
        <f>IF(ISNA(VLOOKUP(B9,B1通過!$B$2:$B$141,1,FALSE)),"","v")</f>
        <v>v</v>
      </c>
      <c r="G9" s="1" t="str">
        <f>IF(ISNA(VLOOKUP(B9,B2通過!$B$2:$B$127,1,FALSE)),"","v")</f>
        <v>v</v>
      </c>
      <c r="H9" s="1" t="str">
        <f>IF(ISNA(VLOOKUP(B9,B3通過!B:B,1,FALSE)),"","v")</f>
        <v>v</v>
      </c>
      <c r="I9" s="1" t="str">
        <f>IF(ISNA(VLOOKUP(B9,B4通過!B:B,1,FALSE)),"","v")</f>
        <v>v</v>
      </c>
      <c r="J9" s="1" t="str">
        <f>IF(ISNA(VLOOKUP(B9,'B5-1通過'!B:B,1,FALSE)),"","v")</f>
        <v>v</v>
      </c>
    </row>
    <row r="10" spans="1:10">
      <c r="A10" s="1" t="s">
        <v>789</v>
      </c>
      <c r="B10" s="1" t="s">
        <v>259</v>
      </c>
      <c r="C10" s="1" t="str">
        <f>IF(ISNA(VLOOKUP(#REF!,'B1'!$E$2:$E$117,1,FALSE)),"","v")</f>
        <v>v</v>
      </c>
      <c r="D10" s="1" t="str">
        <f>IF(ISNA(VLOOKUP(#REF!,#REF!,1,FALSE)),"","v")</f>
        <v>v</v>
      </c>
      <c r="E10" s="1" t="str">
        <f>IF(ISNA(VLOOKUP(#REF!,'B3'!$E$2:$E$141,1,FALSE)),"","v")</f>
        <v>v</v>
      </c>
      <c r="F10" s="1" t="str">
        <f>IF(ISNA(VLOOKUP(B10,B1通過!$B$2:$B$141,1,FALSE)),"","v")</f>
        <v>v</v>
      </c>
      <c r="G10" s="1" t="str">
        <f>IF(ISNA(VLOOKUP(B10,B2通過!$B$2:$B$127,1,FALSE)),"","v")</f>
        <v>v</v>
      </c>
      <c r="H10" s="1" t="str">
        <f>IF(ISNA(VLOOKUP(B10,B3通過!B:B,1,FALSE)),"","v")</f>
        <v>v</v>
      </c>
      <c r="I10" s="1" t="str">
        <f>IF(ISNA(VLOOKUP(B10,B4通過!B:B,1,FALSE)),"","v")</f>
        <v>v</v>
      </c>
      <c r="J10" s="1" t="str">
        <f>IF(ISNA(VLOOKUP(B10,'B5-1通過'!B:B,1,FALSE)),"","v")</f>
        <v>v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A7960B-5EBD-4A63-A4A9-EAF282AD1D23}">
  <dimension ref="A1:J13"/>
  <sheetViews>
    <sheetView workbookViewId="0">
      <selection activeCell="C1" sqref="C1:E1048576"/>
    </sheetView>
  </sheetViews>
  <sheetFormatPr defaultRowHeight="16.5"/>
  <cols>
    <col min="1" max="1" width="31.5703125" style="3" bestFit="1" customWidth="1"/>
    <col min="2" max="2" width="13.5703125" style="3" bestFit="1" customWidth="1"/>
    <col min="3" max="5" width="0" style="3" hidden="1" customWidth="1"/>
    <col min="6" max="16384" width="9.140625" style="3"/>
  </cols>
  <sheetData>
    <row r="1" spans="1:10">
      <c r="A1" s="1" t="s">
        <v>738</v>
      </c>
      <c r="B1" s="1" t="s">
        <v>739</v>
      </c>
      <c r="C1" s="1" t="s">
        <v>740</v>
      </c>
      <c r="D1" s="1" t="s">
        <v>741</v>
      </c>
      <c r="E1" s="1" t="s">
        <v>742</v>
      </c>
      <c r="F1" s="1" t="s">
        <v>743</v>
      </c>
      <c r="G1" s="1" t="s">
        <v>744</v>
      </c>
      <c r="H1" s="1" t="s">
        <v>745</v>
      </c>
      <c r="I1" s="1" t="s">
        <v>746</v>
      </c>
      <c r="J1" s="2" t="s">
        <v>891</v>
      </c>
    </row>
    <row r="2" spans="1:10">
      <c r="A2" s="1" t="s">
        <v>847</v>
      </c>
      <c r="B2" s="1" t="s">
        <v>848</v>
      </c>
      <c r="C2" s="1" t="s">
        <v>803</v>
      </c>
      <c r="D2" s="1" t="s">
        <v>803</v>
      </c>
      <c r="E2" s="1" t="s">
        <v>803</v>
      </c>
      <c r="F2" s="1" t="str">
        <f>IF(ISNA(VLOOKUP(B2,B1通過!$B$2:$B$141,1,FALSE)),"","v")</f>
        <v/>
      </c>
      <c r="G2" s="1" t="str">
        <f>IF(ISNA(VLOOKUP(B2,B2通過!$B$2:$B$127,1,FALSE)),"","v")</f>
        <v/>
      </c>
      <c r="H2" s="1" t="str">
        <f>IF(ISNA(VLOOKUP(B2,B3通過!B:B,1,FALSE)),"","v")</f>
        <v/>
      </c>
      <c r="I2" s="1" t="str">
        <f>IF(ISNA(VLOOKUP(B2,B4通過!B:B,1,FALSE)),"","v")</f>
        <v/>
      </c>
      <c r="J2" s="1" t="str">
        <f>IF(ISNA(VLOOKUP(B2,'B5-1通過'!B:B,1,FALSE)),"","v")</f>
        <v>v</v>
      </c>
    </row>
    <row r="3" spans="1:10">
      <c r="A3" s="1" t="s">
        <v>847</v>
      </c>
      <c r="B3" s="1" t="s">
        <v>849</v>
      </c>
      <c r="C3" s="1" t="s">
        <v>803</v>
      </c>
      <c r="D3" s="1" t="s">
        <v>803</v>
      </c>
      <c r="E3" s="1" t="s">
        <v>803</v>
      </c>
      <c r="F3" s="1" t="str">
        <f>IF(ISNA(VLOOKUP(B3,B1通過!$B$2:$B$141,1,FALSE)),"","v")</f>
        <v/>
      </c>
      <c r="G3" s="1" t="str">
        <f>IF(ISNA(VLOOKUP(B3,B2通過!$B$2:$B$127,1,FALSE)),"","v")</f>
        <v/>
      </c>
      <c r="H3" s="1" t="str">
        <f>IF(ISNA(VLOOKUP(B3,B3通過!B:B,1,FALSE)),"","v")</f>
        <v/>
      </c>
      <c r="I3" s="1" t="str">
        <f>IF(ISNA(VLOOKUP(B3,B4通過!B:B,1,FALSE)),"","v")</f>
        <v/>
      </c>
      <c r="J3" s="1" t="str">
        <f>IF(ISNA(VLOOKUP(B3,'B5-1通過'!B:B,1,FALSE)),"","v")</f>
        <v>v</v>
      </c>
    </row>
    <row r="4" spans="1:10">
      <c r="A4" s="1" t="s">
        <v>847</v>
      </c>
      <c r="B4" s="1" t="s">
        <v>850</v>
      </c>
      <c r="C4" s="1" t="s">
        <v>803</v>
      </c>
      <c r="D4" s="1" t="s">
        <v>803</v>
      </c>
      <c r="E4" s="1" t="s">
        <v>803</v>
      </c>
      <c r="F4" s="1" t="str">
        <f>IF(ISNA(VLOOKUP(B4,B1通過!$B$2:$B$141,1,FALSE)),"","v")</f>
        <v>v</v>
      </c>
      <c r="G4" s="1" t="str">
        <f>IF(ISNA(VLOOKUP(B4,B2通過!$B$2:$B$127,1,FALSE)),"","v")</f>
        <v/>
      </c>
      <c r="H4" s="1" t="str">
        <f>IF(ISNA(VLOOKUP(B4,B3通過!B:B,1,FALSE)),"","v")</f>
        <v/>
      </c>
      <c r="I4" s="1" t="str">
        <f>IF(ISNA(VLOOKUP(B4,B4通過!B:B,1,FALSE)),"","v")</f>
        <v/>
      </c>
      <c r="J4" s="1" t="str">
        <f>IF(ISNA(VLOOKUP(B4,'B5-1通過'!B:B,1,FALSE)),"","v")</f>
        <v>v</v>
      </c>
    </row>
    <row r="5" spans="1:10">
      <c r="A5" s="1" t="s">
        <v>847</v>
      </c>
      <c r="B5" s="1" t="s">
        <v>851</v>
      </c>
      <c r="C5" s="1" t="s">
        <v>803</v>
      </c>
      <c r="D5" s="1" t="s">
        <v>803</v>
      </c>
      <c r="E5" s="1" t="s">
        <v>803</v>
      </c>
      <c r="F5" s="1" t="str">
        <f>IF(ISNA(VLOOKUP(B5,B1通過!$B$2:$B$141,1,FALSE)),"","v")</f>
        <v/>
      </c>
      <c r="G5" s="1" t="str">
        <f>IF(ISNA(VLOOKUP(B5,B2通過!$B$2:$B$127,1,FALSE)),"","v")</f>
        <v>v</v>
      </c>
      <c r="H5" s="1" t="str">
        <f>IF(ISNA(VLOOKUP(B5,B3通過!B:B,1,FALSE)),"","v")</f>
        <v/>
      </c>
      <c r="I5" s="1" t="str">
        <f>IF(ISNA(VLOOKUP(B5,B4通過!B:B,1,FALSE)),"","v")</f>
        <v>v</v>
      </c>
      <c r="J5" s="1" t="str">
        <f>IF(ISNA(VLOOKUP(B5,'B5-1通過'!B:B,1,FALSE)),"","v")</f>
        <v>v</v>
      </c>
    </row>
    <row r="6" spans="1:10">
      <c r="A6" s="1" t="s">
        <v>847</v>
      </c>
      <c r="B6" s="1" t="s">
        <v>852</v>
      </c>
      <c r="C6" s="1" t="s">
        <v>803</v>
      </c>
      <c r="D6" s="1" t="s">
        <v>803</v>
      </c>
      <c r="E6" s="1" t="s">
        <v>803</v>
      </c>
      <c r="F6" s="1" t="str">
        <f>IF(ISNA(VLOOKUP(B6,B1通過!$B$2:$B$141,1,FALSE)),"","v")</f>
        <v/>
      </c>
      <c r="G6" s="1" t="str">
        <f>IF(ISNA(VLOOKUP(B6,B2通過!$B$2:$B$127,1,FALSE)),"","v")</f>
        <v>v</v>
      </c>
      <c r="H6" s="1" t="str">
        <f>IF(ISNA(VLOOKUP(B6,B3通過!B:B,1,FALSE)),"","v")</f>
        <v>v</v>
      </c>
      <c r="I6" s="1" t="str">
        <f>IF(ISNA(VLOOKUP(B6,B4通過!B:B,1,FALSE)),"","v")</f>
        <v/>
      </c>
      <c r="J6" s="1" t="str">
        <f>IF(ISNA(VLOOKUP(B6,'B5-1通過'!B:B,1,FALSE)),"","v")</f>
        <v>v</v>
      </c>
    </row>
    <row r="7" spans="1:10">
      <c r="A7" s="1" t="s">
        <v>847</v>
      </c>
      <c r="B7" s="1" t="s">
        <v>853</v>
      </c>
      <c r="C7" s="1" t="s">
        <v>803</v>
      </c>
      <c r="D7" s="1" t="s">
        <v>803</v>
      </c>
      <c r="E7" s="1" t="s">
        <v>803</v>
      </c>
      <c r="F7" s="1" t="str">
        <f>IF(ISNA(VLOOKUP(B7,B1通過!$B$2:$B$141,1,FALSE)),"","v")</f>
        <v/>
      </c>
      <c r="G7" s="1" t="str">
        <f>IF(ISNA(VLOOKUP(B7,B2通過!$B$2:$B$127,1,FALSE)),"","v")</f>
        <v/>
      </c>
      <c r="H7" s="1" t="str">
        <f>IF(ISNA(VLOOKUP(B7,B3通過!B:B,1,FALSE)),"","v")</f>
        <v/>
      </c>
      <c r="I7" s="1" t="str">
        <f>IF(ISNA(VLOOKUP(B7,B4通過!B:B,1,FALSE)),"","v")</f>
        <v/>
      </c>
      <c r="J7" s="1" t="str">
        <f>IF(ISNA(VLOOKUP(B7,'B5-1通過'!B:B,1,FALSE)),"","v")</f>
        <v/>
      </c>
    </row>
    <row r="8" spans="1:10">
      <c r="A8" s="1" t="s">
        <v>847</v>
      </c>
      <c r="B8" s="1" t="s">
        <v>854</v>
      </c>
      <c r="C8" s="1" t="s">
        <v>803</v>
      </c>
      <c r="D8" s="1" t="s">
        <v>803</v>
      </c>
      <c r="E8" s="1" t="s">
        <v>803</v>
      </c>
      <c r="F8" s="1" t="str">
        <f>IF(ISNA(VLOOKUP(B8,B1通過!$B$2:$B$141,1,FALSE)),"","v")</f>
        <v>v</v>
      </c>
      <c r="G8" s="1" t="str">
        <f>IF(ISNA(VLOOKUP(B8,B2通過!$B$2:$B$127,1,FALSE)),"","v")</f>
        <v/>
      </c>
      <c r="H8" s="1" t="str">
        <f>IF(ISNA(VLOOKUP(B8,B3通過!B:B,1,FALSE)),"","v")</f>
        <v/>
      </c>
      <c r="I8" s="1" t="str">
        <f>IF(ISNA(VLOOKUP(B8,B4通過!B:B,1,FALSE)),"","v")</f>
        <v/>
      </c>
      <c r="J8" s="1" t="str">
        <f>IF(ISNA(VLOOKUP(B8,'B5-1通過'!B:B,1,FALSE)),"","v")</f>
        <v>v</v>
      </c>
    </row>
    <row r="9" spans="1:10">
      <c r="A9" s="1" t="s">
        <v>847</v>
      </c>
      <c r="B9" s="1" t="s">
        <v>855</v>
      </c>
      <c r="C9" s="1" t="s">
        <v>803</v>
      </c>
      <c r="D9" s="1" t="s">
        <v>803</v>
      </c>
      <c r="E9" s="1" t="s">
        <v>803</v>
      </c>
      <c r="F9" s="1" t="str">
        <f>IF(ISNA(VLOOKUP(B9,B1通過!$B$2:$B$141,1,FALSE)),"","v")</f>
        <v/>
      </c>
      <c r="G9" s="1" t="str">
        <f>IF(ISNA(VLOOKUP(B9,B2通過!$B$2:$B$127,1,FALSE)),"","v")</f>
        <v/>
      </c>
      <c r="H9" s="1" t="str">
        <f>IF(ISNA(VLOOKUP(B9,B3通過!B:B,1,FALSE)),"","v")</f>
        <v/>
      </c>
      <c r="I9" s="1" t="str">
        <f>IF(ISNA(VLOOKUP(B9,B4通過!B:B,1,FALSE)),"","v")</f>
        <v/>
      </c>
      <c r="J9" s="1" t="str">
        <f>IF(ISNA(VLOOKUP(B9,'B5-1通過'!B:B,1,FALSE)),"","v")</f>
        <v>v</v>
      </c>
    </row>
    <row r="10" spans="1:10">
      <c r="A10" s="1" t="s">
        <v>847</v>
      </c>
      <c r="B10" s="1" t="s">
        <v>856</v>
      </c>
      <c r="C10" s="1" t="s">
        <v>803</v>
      </c>
      <c r="D10" s="1" t="s">
        <v>803</v>
      </c>
      <c r="E10" s="1" t="s">
        <v>803</v>
      </c>
      <c r="F10" s="1" t="str">
        <f>IF(ISNA(VLOOKUP(B10,B1通過!$B$2:$B$141,1,FALSE)),"","v")</f>
        <v>v</v>
      </c>
      <c r="G10" s="1" t="str">
        <f>IF(ISNA(VLOOKUP(B10,B2通過!$B$2:$B$127,1,FALSE)),"","v")</f>
        <v/>
      </c>
      <c r="H10" s="1" t="str">
        <f>IF(ISNA(VLOOKUP(B10,B3通過!B:B,1,FALSE)),"","v")</f>
        <v/>
      </c>
      <c r="I10" s="1" t="str">
        <f>IF(ISNA(VLOOKUP(B10,B4通過!B:B,1,FALSE)),"","v")</f>
        <v/>
      </c>
      <c r="J10" s="1" t="str">
        <f>IF(ISNA(VLOOKUP(B10,'B5-1通過'!B:B,1,FALSE)),"","v")</f>
        <v>v</v>
      </c>
    </row>
    <row r="11" spans="1:10">
      <c r="A11" s="1" t="s">
        <v>847</v>
      </c>
      <c r="B11" s="1" t="s">
        <v>857</v>
      </c>
      <c r="C11" s="1" t="s">
        <v>803</v>
      </c>
      <c r="D11" s="1" t="s">
        <v>803</v>
      </c>
      <c r="E11" s="1" t="s">
        <v>803</v>
      </c>
      <c r="F11" s="1" t="str">
        <f>IF(ISNA(VLOOKUP(B11,B1通過!$B$2:$B$141,1,FALSE)),"","v")</f>
        <v>v</v>
      </c>
      <c r="G11" s="1" t="str">
        <f>IF(ISNA(VLOOKUP(B11,B2通過!$B$2:$B$127,1,FALSE)),"","v")</f>
        <v/>
      </c>
      <c r="H11" s="1" t="str">
        <f>IF(ISNA(VLOOKUP(B11,B3通過!B:B,1,FALSE)),"","v")</f>
        <v/>
      </c>
      <c r="I11" s="1" t="str">
        <f>IF(ISNA(VLOOKUP(B11,B4通過!B:B,1,FALSE)),"","v")</f>
        <v/>
      </c>
      <c r="J11" s="1" t="str">
        <f>IF(ISNA(VLOOKUP(B11,'B5-1通過'!B:B,1,FALSE)),"","v")</f>
        <v>v</v>
      </c>
    </row>
    <row r="12" spans="1:10">
      <c r="A12" s="1" t="s">
        <v>847</v>
      </c>
      <c r="B12" s="1" t="s">
        <v>858</v>
      </c>
      <c r="C12" s="1" t="s">
        <v>803</v>
      </c>
      <c r="D12" s="1" t="s">
        <v>803</v>
      </c>
      <c r="E12" s="1" t="s">
        <v>803</v>
      </c>
      <c r="F12" s="1" t="str">
        <f>IF(ISNA(VLOOKUP(B12,B1通過!$B$2:$B$141,1,FALSE)),"","v")</f>
        <v>v</v>
      </c>
      <c r="G12" s="1" t="str">
        <f>IF(ISNA(VLOOKUP(B12,B2通過!$B$2:$B$127,1,FALSE)),"","v")</f>
        <v/>
      </c>
      <c r="H12" s="1" t="str">
        <f>IF(ISNA(VLOOKUP(B12,B3通過!B:B,1,FALSE)),"","v")</f>
        <v/>
      </c>
      <c r="I12" s="1" t="str">
        <f>IF(ISNA(VLOOKUP(B12,B4通過!B:B,1,FALSE)),"","v")</f>
        <v/>
      </c>
      <c r="J12" s="1" t="str">
        <f>IF(ISNA(VLOOKUP(B12,'B5-1通過'!B:B,1,FALSE)),"","v")</f>
        <v/>
      </c>
    </row>
    <row r="13" spans="1:10">
      <c r="A13" s="1" t="s">
        <v>847</v>
      </c>
      <c r="B13" s="1" t="s">
        <v>859</v>
      </c>
      <c r="C13" s="1" t="s">
        <v>803</v>
      </c>
      <c r="D13" s="1" t="s">
        <v>803</v>
      </c>
      <c r="E13" s="1" t="s">
        <v>803</v>
      </c>
      <c r="F13" s="1" t="str">
        <f>IF(ISNA(VLOOKUP(B13,B1通過!$B$2:$B$141,1,FALSE)),"","v")</f>
        <v>v</v>
      </c>
      <c r="G13" s="1" t="str">
        <f>IF(ISNA(VLOOKUP(B13,B2通過!$B$2:$B$127,1,FALSE)),"","v")</f>
        <v/>
      </c>
      <c r="H13" s="1" t="str">
        <f>IF(ISNA(VLOOKUP(B13,B3通過!B:B,1,FALSE)),"","v")</f>
        <v/>
      </c>
      <c r="I13" s="1" t="str">
        <f>IF(ISNA(VLOOKUP(B13,B4通過!B:B,1,FALSE)),"","v")</f>
        <v/>
      </c>
      <c r="J13" s="1" t="str">
        <f>IF(ISNA(VLOOKUP(B13,'B5-1通過'!B:B,1,FALSE)),"","v")</f>
        <v>v</v>
      </c>
    </row>
  </sheetData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J137"/>
  <sheetViews>
    <sheetView topLeftCell="A88" workbookViewId="0">
      <selection activeCell="E2" sqref="E2:E135"/>
    </sheetView>
  </sheetViews>
  <sheetFormatPr defaultRowHeight="15.75"/>
  <sheetData>
    <row r="1" spans="1:10">
      <c r="B1" t="s">
        <v>143</v>
      </c>
      <c r="D1" t="s">
        <v>144</v>
      </c>
      <c r="E1" t="s">
        <v>145</v>
      </c>
      <c r="F1" t="s">
        <v>146</v>
      </c>
      <c r="G1" t="s">
        <v>147</v>
      </c>
      <c r="H1" t="s">
        <v>148</v>
      </c>
      <c r="I1" t="s">
        <v>149</v>
      </c>
      <c r="J1" t="s">
        <v>150</v>
      </c>
    </row>
    <row r="2" spans="1:10">
      <c r="A2">
        <v>1</v>
      </c>
      <c r="B2" t="s">
        <v>0</v>
      </c>
      <c r="C2" t="str">
        <f>IF(ISNUMBER(SEARCH("國小",B2)),"國小",
   IF(ISNUMBER(SEARCH("國中",B2)),"國中",
   IF(ISNUMBER(SEARCH("高中",B2)),"高中","")))</f>
        <v>國中</v>
      </c>
      <c r="D2" t="s">
        <v>1</v>
      </c>
      <c r="E2" t="s">
        <v>2</v>
      </c>
      <c r="G2" t="s">
        <v>3</v>
      </c>
      <c r="H2" t="s">
        <v>4</v>
      </c>
      <c r="I2">
        <v>13</v>
      </c>
      <c r="J2" t="s">
        <v>5</v>
      </c>
    </row>
    <row r="3" spans="1:10">
      <c r="A3">
        <v>2</v>
      </c>
      <c r="B3" t="s">
        <v>6</v>
      </c>
      <c r="C3" t="str">
        <f>IF(ISNUMBER(SEARCH("國小",B3)),"國小",
   IF(ISNUMBER(SEARCH("國中",B3)),"國中",
   IF(ISNUMBER(SEARCH("高中",B3)),"高中","")))</f>
        <v>國中</v>
      </c>
      <c r="D3" t="s">
        <v>7</v>
      </c>
      <c r="E3" t="s">
        <v>8</v>
      </c>
      <c r="G3" t="s">
        <v>9</v>
      </c>
      <c r="H3" t="s">
        <v>4</v>
      </c>
      <c r="I3">
        <v>13</v>
      </c>
      <c r="J3" t="s">
        <v>5</v>
      </c>
    </row>
    <row r="4" spans="1:10" hidden="1">
      <c r="A4">
        <v>3</v>
      </c>
      <c r="B4" t="s">
        <v>10</v>
      </c>
      <c r="D4" t="s">
        <v>11</v>
      </c>
      <c r="E4" t="s">
        <v>12</v>
      </c>
      <c r="G4" t="s">
        <v>13</v>
      </c>
      <c r="H4" t="s">
        <v>14</v>
      </c>
      <c r="I4">
        <v>0</v>
      </c>
      <c r="J4" t="s">
        <v>15</v>
      </c>
    </row>
    <row r="5" spans="1:10">
      <c r="A5">
        <v>4</v>
      </c>
      <c r="B5" t="s">
        <v>16</v>
      </c>
      <c r="C5" t="str">
        <f t="shared" ref="C5:C16" si="0">IF(ISNUMBER(SEARCH("國小",B5)),"國小",
   IF(ISNUMBER(SEARCH("國中",B5)),"國中",
   IF(ISNUMBER(SEARCH("高中",B5)),"高中","")))</f>
        <v>國小</v>
      </c>
      <c r="D5" t="s">
        <v>17</v>
      </c>
      <c r="E5" t="s">
        <v>18</v>
      </c>
      <c r="G5" t="s">
        <v>19</v>
      </c>
      <c r="H5" t="s">
        <v>4</v>
      </c>
      <c r="I5">
        <v>13</v>
      </c>
      <c r="J5" t="s">
        <v>5</v>
      </c>
    </row>
    <row r="6" spans="1:10">
      <c r="A6">
        <v>5</v>
      </c>
      <c r="B6" t="s">
        <v>20</v>
      </c>
      <c r="C6" t="str">
        <f t="shared" si="0"/>
        <v>國小</v>
      </c>
      <c r="D6" t="s">
        <v>11</v>
      </c>
      <c r="E6" t="s">
        <v>21</v>
      </c>
      <c r="G6" t="s">
        <v>22</v>
      </c>
      <c r="H6" t="s">
        <v>4</v>
      </c>
      <c r="I6">
        <v>13</v>
      </c>
      <c r="J6" t="s">
        <v>5</v>
      </c>
    </row>
    <row r="7" spans="1:10">
      <c r="A7">
        <v>6</v>
      </c>
      <c r="B7" t="s">
        <v>23</v>
      </c>
      <c r="C7" t="str">
        <f t="shared" si="0"/>
        <v>國小</v>
      </c>
      <c r="D7" t="s">
        <v>11</v>
      </c>
      <c r="E7" t="s">
        <v>24</v>
      </c>
      <c r="F7">
        <v>937844761</v>
      </c>
      <c r="G7" t="s">
        <v>25</v>
      </c>
      <c r="H7" t="s">
        <v>4</v>
      </c>
      <c r="I7">
        <v>13</v>
      </c>
      <c r="J7" t="s">
        <v>5</v>
      </c>
    </row>
    <row r="8" spans="1:10">
      <c r="A8">
        <v>7</v>
      </c>
      <c r="B8" t="s">
        <v>26</v>
      </c>
      <c r="C8" t="str">
        <f t="shared" si="0"/>
        <v>國中</v>
      </c>
      <c r="D8" t="s">
        <v>17</v>
      </c>
      <c r="E8" t="s">
        <v>27</v>
      </c>
      <c r="G8" t="s">
        <v>28</v>
      </c>
      <c r="H8" t="s">
        <v>14</v>
      </c>
      <c r="I8">
        <v>13</v>
      </c>
      <c r="J8" t="s">
        <v>5</v>
      </c>
    </row>
    <row r="9" spans="1:10">
      <c r="A9">
        <v>8</v>
      </c>
      <c r="B9" t="s">
        <v>23</v>
      </c>
      <c r="C9" t="str">
        <f t="shared" si="0"/>
        <v>國小</v>
      </c>
      <c r="D9" t="s">
        <v>29</v>
      </c>
      <c r="E9" t="s">
        <v>30</v>
      </c>
      <c r="G9" t="s">
        <v>31</v>
      </c>
      <c r="H9" t="s">
        <v>4</v>
      </c>
      <c r="I9">
        <v>13</v>
      </c>
      <c r="J9" t="s">
        <v>5</v>
      </c>
    </row>
    <row r="10" spans="1:10">
      <c r="A10">
        <v>9</v>
      </c>
      <c r="B10" t="s">
        <v>23</v>
      </c>
      <c r="C10" t="str">
        <f t="shared" si="0"/>
        <v>國小</v>
      </c>
      <c r="D10" t="s">
        <v>32</v>
      </c>
      <c r="E10" t="s">
        <v>33</v>
      </c>
      <c r="G10" t="s">
        <v>34</v>
      </c>
      <c r="H10" t="s">
        <v>4</v>
      </c>
      <c r="I10">
        <v>13</v>
      </c>
      <c r="J10" t="s">
        <v>5</v>
      </c>
    </row>
    <row r="11" spans="1:10">
      <c r="A11">
        <v>10</v>
      </c>
      <c r="B11" t="s">
        <v>23</v>
      </c>
      <c r="C11" t="str">
        <f t="shared" si="0"/>
        <v>國小</v>
      </c>
      <c r="D11" t="s">
        <v>35</v>
      </c>
      <c r="E11" t="s">
        <v>36</v>
      </c>
      <c r="F11">
        <v>919971209</v>
      </c>
      <c r="G11" t="s">
        <v>37</v>
      </c>
      <c r="H11" t="s">
        <v>14</v>
      </c>
      <c r="I11">
        <v>13</v>
      </c>
      <c r="J11" t="s">
        <v>5</v>
      </c>
    </row>
    <row r="12" spans="1:10">
      <c r="A12">
        <v>11</v>
      </c>
      <c r="B12" t="s">
        <v>38</v>
      </c>
      <c r="C12" t="str">
        <f t="shared" si="0"/>
        <v>國小</v>
      </c>
      <c r="D12" t="s">
        <v>17</v>
      </c>
      <c r="E12" t="s">
        <v>39</v>
      </c>
      <c r="F12">
        <v>933687656</v>
      </c>
      <c r="G12" t="s">
        <v>40</v>
      </c>
      <c r="H12" t="s">
        <v>4</v>
      </c>
      <c r="I12">
        <v>13</v>
      </c>
      <c r="J12" t="s">
        <v>5</v>
      </c>
    </row>
    <row r="13" spans="1:10">
      <c r="A13">
        <v>12</v>
      </c>
      <c r="B13" t="s">
        <v>41</v>
      </c>
      <c r="C13" t="str">
        <f t="shared" si="0"/>
        <v/>
      </c>
      <c r="D13" t="s">
        <v>42</v>
      </c>
      <c r="E13" t="s">
        <v>43</v>
      </c>
      <c r="F13">
        <v>919362908</v>
      </c>
      <c r="G13" t="s">
        <v>44</v>
      </c>
      <c r="H13" t="s">
        <v>4</v>
      </c>
      <c r="I13">
        <v>13</v>
      </c>
      <c r="J13" t="s">
        <v>5</v>
      </c>
    </row>
    <row r="14" spans="1:10">
      <c r="A14">
        <v>13</v>
      </c>
      <c r="B14" t="s">
        <v>45</v>
      </c>
      <c r="C14" t="str">
        <f t="shared" si="0"/>
        <v>國小</v>
      </c>
      <c r="D14" t="s">
        <v>11</v>
      </c>
      <c r="E14" t="s">
        <v>46</v>
      </c>
      <c r="G14" t="s">
        <v>47</v>
      </c>
      <c r="H14" t="s">
        <v>4</v>
      </c>
      <c r="I14">
        <v>13</v>
      </c>
      <c r="J14" t="s">
        <v>5</v>
      </c>
    </row>
    <row r="15" spans="1:10">
      <c r="A15">
        <v>14</v>
      </c>
      <c r="B15" t="s">
        <v>45</v>
      </c>
      <c r="C15" t="str">
        <f t="shared" si="0"/>
        <v>國小</v>
      </c>
      <c r="D15" t="s">
        <v>48</v>
      </c>
      <c r="E15" t="s">
        <v>49</v>
      </c>
      <c r="F15">
        <v>932146033</v>
      </c>
      <c r="G15" t="s">
        <v>50</v>
      </c>
      <c r="H15" t="s">
        <v>4</v>
      </c>
      <c r="I15">
        <v>13</v>
      </c>
      <c r="J15" t="s">
        <v>5</v>
      </c>
    </row>
    <row r="16" spans="1:10">
      <c r="A16">
        <v>15</v>
      </c>
      <c r="B16" t="s">
        <v>45</v>
      </c>
      <c r="C16" t="str">
        <f t="shared" si="0"/>
        <v>國小</v>
      </c>
      <c r="D16" t="s">
        <v>48</v>
      </c>
      <c r="E16" t="s">
        <v>51</v>
      </c>
      <c r="F16">
        <v>979235653</v>
      </c>
      <c r="G16" t="s">
        <v>52</v>
      </c>
      <c r="H16" t="s">
        <v>4</v>
      </c>
      <c r="I16">
        <v>13</v>
      </c>
      <c r="J16" t="s">
        <v>5</v>
      </c>
    </row>
    <row r="17" spans="1:10" hidden="1">
      <c r="A17">
        <v>16</v>
      </c>
      <c r="B17" t="s">
        <v>53</v>
      </c>
      <c r="D17" t="s">
        <v>54</v>
      </c>
      <c r="E17" t="s">
        <v>55</v>
      </c>
      <c r="G17" t="s">
        <v>56</v>
      </c>
      <c r="H17" t="s">
        <v>4</v>
      </c>
      <c r="I17">
        <v>0</v>
      </c>
      <c r="J17" t="s">
        <v>5</v>
      </c>
    </row>
    <row r="18" spans="1:10">
      <c r="A18">
        <v>17</v>
      </c>
      <c r="B18" t="s">
        <v>57</v>
      </c>
      <c r="C18" t="str">
        <f>IF(ISNUMBER(SEARCH("國小",B18)),"國小",
   IF(ISNUMBER(SEARCH("國中",B18)),"國中",
   IF(ISNUMBER(SEARCH("高中",B18)),"高中","")))</f>
        <v>國中</v>
      </c>
      <c r="D18" t="s">
        <v>58</v>
      </c>
      <c r="E18" t="s">
        <v>59</v>
      </c>
      <c r="F18">
        <v>912729836</v>
      </c>
      <c r="G18" t="s">
        <v>60</v>
      </c>
      <c r="H18" t="s">
        <v>4</v>
      </c>
      <c r="I18">
        <v>13</v>
      </c>
      <c r="J18" t="s">
        <v>5</v>
      </c>
    </row>
    <row r="19" spans="1:10" hidden="1">
      <c r="A19">
        <v>18</v>
      </c>
      <c r="B19" t="s">
        <v>61</v>
      </c>
      <c r="D19" t="s">
        <v>62</v>
      </c>
      <c r="E19" t="s">
        <v>63</v>
      </c>
      <c r="G19" t="s">
        <v>64</v>
      </c>
      <c r="H19" t="s">
        <v>4</v>
      </c>
      <c r="I19">
        <v>0</v>
      </c>
      <c r="J19" t="s">
        <v>15</v>
      </c>
    </row>
    <row r="20" spans="1:10">
      <c r="A20">
        <v>19</v>
      </c>
      <c r="B20" t="s">
        <v>26</v>
      </c>
      <c r="C20" t="str">
        <f t="shared" ref="C20:C83" si="1">IF(ISNUMBER(SEARCH("國小",B20)),"國小",
   IF(ISNUMBER(SEARCH("國中",B20)),"國中",
   IF(ISNUMBER(SEARCH("高中",B20)),"高中","")))</f>
        <v>國中</v>
      </c>
      <c r="D20" t="s">
        <v>65</v>
      </c>
      <c r="E20" t="s">
        <v>66</v>
      </c>
      <c r="F20">
        <v>963354785</v>
      </c>
      <c r="G20" t="s">
        <v>67</v>
      </c>
      <c r="H20" t="s">
        <v>4</v>
      </c>
      <c r="I20">
        <v>13</v>
      </c>
      <c r="J20" t="s">
        <v>5</v>
      </c>
    </row>
    <row r="21" spans="1:10">
      <c r="A21">
        <v>20</v>
      </c>
      <c r="B21" t="s">
        <v>68</v>
      </c>
      <c r="C21" t="str">
        <f t="shared" si="1"/>
        <v>國小</v>
      </c>
      <c r="D21" t="s">
        <v>17</v>
      </c>
      <c r="E21" t="s">
        <v>69</v>
      </c>
      <c r="F21">
        <v>952871003</v>
      </c>
      <c r="G21" t="s">
        <v>70</v>
      </c>
      <c r="H21" t="s">
        <v>4</v>
      </c>
      <c r="I21">
        <v>13</v>
      </c>
      <c r="J21" t="s">
        <v>5</v>
      </c>
    </row>
    <row r="22" spans="1:10">
      <c r="A22">
        <v>21</v>
      </c>
      <c r="B22" t="s">
        <v>71</v>
      </c>
      <c r="C22" t="str">
        <f t="shared" si="1"/>
        <v>國小</v>
      </c>
      <c r="D22" t="s">
        <v>1</v>
      </c>
      <c r="E22" t="s">
        <v>72</v>
      </c>
      <c r="G22" t="s">
        <v>73</v>
      </c>
      <c r="H22" t="s">
        <v>4</v>
      </c>
      <c r="I22">
        <v>13</v>
      </c>
      <c r="J22" t="s">
        <v>15</v>
      </c>
    </row>
    <row r="23" spans="1:10">
      <c r="A23">
        <v>22</v>
      </c>
      <c r="B23" t="s">
        <v>74</v>
      </c>
      <c r="C23" t="str">
        <f t="shared" si="1"/>
        <v>國小</v>
      </c>
      <c r="D23" t="s">
        <v>11</v>
      </c>
      <c r="E23" t="s">
        <v>75</v>
      </c>
      <c r="F23">
        <v>911007063</v>
      </c>
      <c r="G23" t="s">
        <v>76</v>
      </c>
      <c r="H23" t="s">
        <v>4</v>
      </c>
      <c r="I23">
        <v>13</v>
      </c>
      <c r="J23" t="s">
        <v>5</v>
      </c>
    </row>
    <row r="24" spans="1:10">
      <c r="A24">
        <v>23</v>
      </c>
      <c r="B24" t="s">
        <v>74</v>
      </c>
      <c r="C24" t="str">
        <f t="shared" si="1"/>
        <v>國小</v>
      </c>
      <c r="D24" t="s">
        <v>48</v>
      </c>
      <c r="E24" t="s">
        <v>77</v>
      </c>
      <c r="F24">
        <v>926345637</v>
      </c>
      <c r="G24" t="s">
        <v>78</v>
      </c>
      <c r="H24" t="s">
        <v>4</v>
      </c>
      <c r="I24">
        <v>13</v>
      </c>
      <c r="J24" t="s">
        <v>5</v>
      </c>
    </row>
    <row r="25" spans="1:10">
      <c r="A25">
        <v>25</v>
      </c>
      <c r="B25" t="s">
        <v>80</v>
      </c>
      <c r="C25" t="str">
        <f t="shared" si="1"/>
        <v>國小</v>
      </c>
      <c r="D25" t="s">
        <v>11</v>
      </c>
      <c r="E25" t="s">
        <v>81</v>
      </c>
      <c r="F25">
        <v>988162729</v>
      </c>
      <c r="G25" t="s">
        <v>82</v>
      </c>
      <c r="H25" t="s">
        <v>4</v>
      </c>
      <c r="I25">
        <v>13</v>
      </c>
      <c r="J25" t="s">
        <v>5</v>
      </c>
    </row>
    <row r="26" spans="1:10">
      <c r="A26">
        <v>26</v>
      </c>
      <c r="B26" t="s">
        <v>83</v>
      </c>
      <c r="C26" t="str">
        <f t="shared" si="1"/>
        <v>國小</v>
      </c>
      <c r="D26" t="s">
        <v>11</v>
      </c>
      <c r="E26" t="s">
        <v>84</v>
      </c>
      <c r="F26">
        <v>975277984</v>
      </c>
      <c r="G26" t="s">
        <v>85</v>
      </c>
      <c r="H26" t="s">
        <v>4</v>
      </c>
      <c r="I26">
        <v>13</v>
      </c>
      <c r="J26" t="s">
        <v>5</v>
      </c>
    </row>
    <row r="27" spans="1:10">
      <c r="A27">
        <v>27</v>
      </c>
      <c r="B27" t="s">
        <v>74</v>
      </c>
      <c r="C27" t="str">
        <f t="shared" si="1"/>
        <v>國小</v>
      </c>
      <c r="D27" t="s">
        <v>32</v>
      </c>
      <c r="E27" t="s">
        <v>86</v>
      </c>
      <c r="F27">
        <v>952759045</v>
      </c>
      <c r="G27" t="s">
        <v>87</v>
      </c>
      <c r="H27" t="s">
        <v>4</v>
      </c>
      <c r="I27">
        <v>13</v>
      </c>
      <c r="J27" t="s">
        <v>5</v>
      </c>
    </row>
    <row r="28" spans="1:10">
      <c r="A28">
        <v>28</v>
      </c>
      <c r="B28" t="s">
        <v>88</v>
      </c>
      <c r="C28" t="str">
        <f t="shared" si="1"/>
        <v>國中</v>
      </c>
      <c r="D28" t="s">
        <v>58</v>
      </c>
      <c r="E28" t="s">
        <v>89</v>
      </c>
      <c r="G28" t="s">
        <v>90</v>
      </c>
      <c r="H28" t="s">
        <v>4</v>
      </c>
      <c r="I28">
        <v>13</v>
      </c>
      <c r="J28" t="s">
        <v>5</v>
      </c>
    </row>
    <row r="29" spans="1:10">
      <c r="A29">
        <v>29</v>
      </c>
      <c r="B29" t="s">
        <v>80</v>
      </c>
      <c r="C29" t="str">
        <f t="shared" si="1"/>
        <v>國小</v>
      </c>
      <c r="D29" t="s">
        <v>7</v>
      </c>
      <c r="E29" t="s">
        <v>91</v>
      </c>
      <c r="F29">
        <v>931493860</v>
      </c>
      <c r="G29" t="s">
        <v>92</v>
      </c>
      <c r="H29" t="s">
        <v>4</v>
      </c>
      <c r="I29">
        <v>13</v>
      </c>
      <c r="J29" t="s">
        <v>5</v>
      </c>
    </row>
    <row r="30" spans="1:10">
      <c r="A30">
        <v>30</v>
      </c>
      <c r="B30" t="s">
        <v>93</v>
      </c>
      <c r="C30" t="str">
        <f t="shared" si="1"/>
        <v>國小</v>
      </c>
      <c r="D30" t="s">
        <v>17</v>
      </c>
      <c r="E30" t="s">
        <v>94</v>
      </c>
      <c r="F30">
        <v>919030322</v>
      </c>
      <c r="G30" t="s">
        <v>95</v>
      </c>
      <c r="H30" t="s">
        <v>4</v>
      </c>
      <c r="I30">
        <v>13</v>
      </c>
      <c r="J30" t="s">
        <v>5</v>
      </c>
    </row>
    <row r="31" spans="1:10">
      <c r="A31">
        <v>31</v>
      </c>
      <c r="B31" t="s">
        <v>96</v>
      </c>
      <c r="C31" t="str">
        <f t="shared" si="1"/>
        <v>國中</v>
      </c>
      <c r="D31" t="s">
        <v>58</v>
      </c>
      <c r="E31" t="s">
        <v>97</v>
      </c>
      <c r="F31">
        <v>955201874</v>
      </c>
      <c r="G31" t="s">
        <v>98</v>
      </c>
      <c r="H31" t="s">
        <v>4</v>
      </c>
      <c r="I31">
        <v>13</v>
      </c>
      <c r="J31" t="s">
        <v>5</v>
      </c>
    </row>
    <row r="32" spans="1:10">
      <c r="A32">
        <v>32</v>
      </c>
      <c r="B32" t="s">
        <v>41</v>
      </c>
      <c r="C32" t="str">
        <f t="shared" si="1"/>
        <v/>
      </c>
      <c r="D32" t="s">
        <v>99</v>
      </c>
      <c r="E32" t="s">
        <v>100</v>
      </c>
      <c r="G32" t="s">
        <v>101</v>
      </c>
      <c r="H32" t="s">
        <v>4</v>
      </c>
      <c r="I32">
        <v>13</v>
      </c>
      <c r="J32" t="s">
        <v>5</v>
      </c>
    </row>
    <row r="33" spans="1:10">
      <c r="A33">
        <v>34</v>
      </c>
      <c r="B33" t="s">
        <v>74</v>
      </c>
      <c r="C33" t="str">
        <f t="shared" si="1"/>
        <v>國小</v>
      </c>
      <c r="D33" t="s">
        <v>1</v>
      </c>
      <c r="E33" t="s">
        <v>103</v>
      </c>
      <c r="G33" t="s">
        <v>104</v>
      </c>
      <c r="H33" t="s">
        <v>4</v>
      </c>
      <c r="I33">
        <v>13</v>
      </c>
      <c r="J33" t="s">
        <v>5</v>
      </c>
    </row>
    <row r="34" spans="1:10">
      <c r="A34">
        <v>37</v>
      </c>
      <c r="B34" t="s">
        <v>80</v>
      </c>
      <c r="C34" t="str">
        <f t="shared" si="1"/>
        <v>國小</v>
      </c>
      <c r="D34" t="s">
        <v>35</v>
      </c>
      <c r="E34" t="s">
        <v>106</v>
      </c>
      <c r="F34">
        <v>926768376</v>
      </c>
      <c r="G34" t="s">
        <v>107</v>
      </c>
      <c r="H34" t="s">
        <v>4</v>
      </c>
      <c r="I34">
        <v>13</v>
      </c>
      <c r="J34" t="s">
        <v>5</v>
      </c>
    </row>
    <row r="35" spans="1:10">
      <c r="A35">
        <v>38</v>
      </c>
      <c r="B35" t="s">
        <v>93</v>
      </c>
      <c r="C35" t="str">
        <f t="shared" si="1"/>
        <v>國小</v>
      </c>
      <c r="D35" t="s">
        <v>62</v>
      </c>
      <c r="E35" t="s">
        <v>108</v>
      </c>
      <c r="F35">
        <v>931043168</v>
      </c>
      <c r="G35" t="s">
        <v>109</v>
      </c>
      <c r="H35" t="s">
        <v>4</v>
      </c>
      <c r="I35">
        <v>13</v>
      </c>
      <c r="J35" t="s">
        <v>15</v>
      </c>
    </row>
    <row r="36" spans="1:10">
      <c r="A36">
        <v>39</v>
      </c>
      <c r="B36" t="s">
        <v>110</v>
      </c>
      <c r="C36" t="str">
        <f t="shared" si="1"/>
        <v>國中</v>
      </c>
      <c r="D36" t="s">
        <v>48</v>
      </c>
      <c r="E36" t="s">
        <v>111</v>
      </c>
      <c r="F36">
        <v>952665658</v>
      </c>
      <c r="G36" t="s">
        <v>112</v>
      </c>
      <c r="H36" t="s">
        <v>14</v>
      </c>
      <c r="I36">
        <v>13</v>
      </c>
      <c r="J36" t="s">
        <v>5</v>
      </c>
    </row>
    <row r="37" spans="1:10">
      <c r="A37">
        <v>40</v>
      </c>
      <c r="B37" t="s">
        <v>20</v>
      </c>
      <c r="C37" t="str">
        <f t="shared" si="1"/>
        <v>國小</v>
      </c>
      <c r="D37" t="s">
        <v>113</v>
      </c>
      <c r="E37" t="s">
        <v>114</v>
      </c>
      <c r="F37">
        <v>926128309</v>
      </c>
      <c r="G37" t="s">
        <v>115</v>
      </c>
      <c r="H37" t="s">
        <v>14</v>
      </c>
      <c r="I37">
        <v>13</v>
      </c>
      <c r="J37" t="s">
        <v>5</v>
      </c>
    </row>
    <row r="38" spans="1:10">
      <c r="A38">
        <v>41</v>
      </c>
      <c r="B38" t="s">
        <v>116</v>
      </c>
      <c r="C38" t="str">
        <f t="shared" si="1"/>
        <v>國小</v>
      </c>
      <c r="D38" t="s">
        <v>7</v>
      </c>
      <c r="E38" t="s">
        <v>117</v>
      </c>
      <c r="G38" t="s">
        <v>118</v>
      </c>
      <c r="H38" t="s">
        <v>4</v>
      </c>
      <c r="I38">
        <v>13</v>
      </c>
      <c r="J38" t="s">
        <v>5</v>
      </c>
    </row>
    <row r="39" spans="1:10">
      <c r="A39">
        <v>42</v>
      </c>
      <c r="B39" t="s">
        <v>119</v>
      </c>
      <c r="C39" t="str">
        <f t="shared" si="1"/>
        <v>國小</v>
      </c>
      <c r="D39" t="s">
        <v>11</v>
      </c>
      <c r="E39" t="s">
        <v>120</v>
      </c>
      <c r="G39" t="s">
        <v>121</v>
      </c>
      <c r="H39" t="s">
        <v>4</v>
      </c>
      <c r="I39">
        <v>13</v>
      </c>
      <c r="J39" t="s">
        <v>5</v>
      </c>
    </row>
    <row r="40" spans="1:10">
      <c r="A40">
        <v>43</v>
      </c>
      <c r="B40" t="s">
        <v>119</v>
      </c>
      <c r="C40" t="str">
        <f t="shared" si="1"/>
        <v>國小</v>
      </c>
      <c r="D40" t="s">
        <v>11</v>
      </c>
      <c r="E40" t="s">
        <v>122</v>
      </c>
      <c r="G40" t="s">
        <v>123</v>
      </c>
      <c r="H40" t="s">
        <v>4</v>
      </c>
      <c r="I40">
        <v>13</v>
      </c>
      <c r="J40" t="s">
        <v>5</v>
      </c>
    </row>
    <row r="41" spans="1:10">
      <c r="A41">
        <v>44</v>
      </c>
      <c r="B41" t="s">
        <v>116</v>
      </c>
      <c r="C41" t="str">
        <f t="shared" si="1"/>
        <v>國小</v>
      </c>
      <c r="D41" t="s">
        <v>62</v>
      </c>
      <c r="E41" t="s">
        <v>124</v>
      </c>
      <c r="F41">
        <v>937730279</v>
      </c>
      <c r="G41" t="s">
        <v>125</v>
      </c>
      <c r="H41" t="s">
        <v>4</v>
      </c>
      <c r="I41">
        <v>13</v>
      </c>
      <c r="J41" t="s">
        <v>5</v>
      </c>
    </row>
    <row r="42" spans="1:10">
      <c r="A42">
        <v>45</v>
      </c>
      <c r="B42" t="s">
        <v>116</v>
      </c>
      <c r="C42" t="str">
        <f t="shared" si="1"/>
        <v>國小</v>
      </c>
      <c r="D42" t="s">
        <v>35</v>
      </c>
      <c r="E42" t="s">
        <v>126</v>
      </c>
      <c r="G42" t="s">
        <v>127</v>
      </c>
      <c r="H42" t="s">
        <v>4</v>
      </c>
      <c r="I42">
        <v>13</v>
      </c>
      <c r="J42" t="s">
        <v>5</v>
      </c>
    </row>
    <row r="43" spans="1:10">
      <c r="A43">
        <v>46</v>
      </c>
      <c r="B43" t="s">
        <v>128</v>
      </c>
      <c r="C43" t="str">
        <f t="shared" si="1"/>
        <v>國小</v>
      </c>
      <c r="D43" t="s">
        <v>129</v>
      </c>
      <c r="E43" t="s">
        <v>130</v>
      </c>
      <c r="F43">
        <v>918481083</v>
      </c>
      <c r="G43" t="s">
        <v>131</v>
      </c>
      <c r="H43" t="s">
        <v>4</v>
      </c>
      <c r="I43">
        <v>13</v>
      </c>
      <c r="J43" t="s">
        <v>5</v>
      </c>
    </row>
    <row r="44" spans="1:10">
      <c r="A44">
        <v>47</v>
      </c>
      <c r="B44" t="s">
        <v>132</v>
      </c>
      <c r="C44" t="str">
        <f t="shared" si="1"/>
        <v>國中</v>
      </c>
      <c r="D44" t="s">
        <v>54</v>
      </c>
      <c r="E44" t="s">
        <v>133</v>
      </c>
      <c r="F44">
        <v>922539528</v>
      </c>
      <c r="G44" t="s">
        <v>134</v>
      </c>
      <c r="H44" t="s">
        <v>4</v>
      </c>
      <c r="I44">
        <v>13</v>
      </c>
      <c r="J44" t="s">
        <v>5</v>
      </c>
    </row>
    <row r="45" spans="1:10">
      <c r="A45">
        <v>48</v>
      </c>
      <c r="B45" t="s">
        <v>135</v>
      </c>
      <c r="C45" t="str">
        <f t="shared" si="1"/>
        <v>國小</v>
      </c>
      <c r="D45" t="s">
        <v>1</v>
      </c>
      <c r="E45" t="s">
        <v>136</v>
      </c>
      <c r="G45" t="s">
        <v>137</v>
      </c>
      <c r="H45" t="s">
        <v>4</v>
      </c>
      <c r="I45">
        <v>13</v>
      </c>
      <c r="J45" t="s">
        <v>5</v>
      </c>
    </row>
    <row r="46" spans="1:10">
      <c r="A46">
        <v>49</v>
      </c>
      <c r="B46" t="s">
        <v>41</v>
      </c>
      <c r="C46" t="str">
        <f t="shared" si="1"/>
        <v/>
      </c>
      <c r="D46" t="s">
        <v>99</v>
      </c>
      <c r="E46" t="s">
        <v>138</v>
      </c>
      <c r="F46">
        <v>921279740</v>
      </c>
      <c r="G46" t="s">
        <v>139</v>
      </c>
      <c r="H46" t="s">
        <v>4</v>
      </c>
      <c r="I46">
        <v>13</v>
      </c>
      <c r="J46" t="s">
        <v>5</v>
      </c>
    </row>
    <row r="47" spans="1:10">
      <c r="A47">
        <v>51</v>
      </c>
      <c r="B47" t="s">
        <v>80</v>
      </c>
      <c r="C47" t="str">
        <f t="shared" si="1"/>
        <v>國小</v>
      </c>
      <c r="D47" t="s">
        <v>11</v>
      </c>
      <c r="E47" t="s">
        <v>141</v>
      </c>
      <c r="F47">
        <v>931031016</v>
      </c>
      <c r="G47" t="s">
        <v>142</v>
      </c>
      <c r="H47" t="s">
        <v>4</v>
      </c>
      <c r="I47">
        <v>13</v>
      </c>
      <c r="J47" t="s">
        <v>5</v>
      </c>
    </row>
    <row r="48" spans="1:10">
      <c r="A48">
        <v>1</v>
      </c>
      <c r="B48" t="s">
        <v>45</v>
      </c>
      <c r="C48" t="str">
        <f t="shared" si="1"/>
        <v>國小</v>
      </c>
      <c r="D48" t="s">
        <v>151</v>
      </c>
      <c r="E48" t="s">
        <v>152</v>
      </c>
      <c r="F48">
        <v>980911508</v>
      </c>
      <c r="G48" t="s">
        <v>153</v>
      </c>
      <c r="H48" t="s">
        <v>4</v>
      </c>
      <c r="I48">
        <v>12</v>
      </c>
      <c r="J48" t="s">
        <v>5</v>
      </c>
    </row>
    <row r="49" spans="1:10">
      <c r="A49">
        <v>2</v>
      </c>
      <c r="B49" t="s">
        <v>154</v>
      </c>
      <c r="C49" t="str">
        <f t="shared" si="1"/>
        <v>國小</v>
      </c>
      <c r="D49" t="s">
        <v>11</v>
      </c>
      <c r="E49" t="s">
        <v>155</v>
      </c>
      <c r="G49" t="s">
        <v>156</v>
      </c>
      <c r="H49" t="s">
        <v>4</v>
      </c>
      <c r="I49">
        <v>12</v>
      </c>
      <c r="J49" t="s">
        <v>5</v>
      </c>
    </row>
    <row r="50" spans="1:10">
      <c r="A50">
        <v>3</v>
      </c>
      <c r="B50" t="s">
        <v>74</v>
      </c>
      <c r="C50" t="str">
        <f t="shared" si="1"/>
        <v>國小</v>
      </c>
      <c r="D50" t="s">
        <v>11</v>
      </c>
      <c r="E50" t="s">
        <v>157</v>
      </c>
      <c r="F50">
        <v>936571879</v>
      </c>
      <c r="G50" t="s">
        <v>158</v>
      </c>
      <c r="H50" t="s">
        <v>4</v>
      </c>
      <c r="I50">
        <v>12</v>
      </c>
      <c r="J50" t="s">
        <v>5</v>
      </c>
    </row>
    <row r="51" spans="1:10">
      <c r="A51">
        <v>4</v>
      </c>
      <c r="B51" t="s">
        <v>74</v>
      </c>
      <c r="C51" t="str">
        <f t="shared" si="1"/>
        <v>國小</v>
      </c>
      <c r="D51" t="s">
        <v>11</v>
      </c>
      <c r="E51" t="s">
        <v>159</v>
      </c>
      <c r="G51" t="s">
        <v>160</v>
      </c>
      <c r="H51" t="s">
        <v>4</v>
      </c>
      <c r="I51">
        <v>12</v>
      </c>
      <c r="J51" t="s">
        <v>5</v>
      </c>
    </row>
    <row r="52" spans="1:10">
      <c r="A52">
        <v>5</v>
      </c>
      <c r="B52" t="s">
        <v>110</v>
      </c>
      <c r="C52" t="str">
        <f t="shared" si="1"/>
        <v>國中</v>
      </c>
      <c r="D52" t="s">
        <v>58</v>
      </c>
      <c r="E52" t="s">
        <v>161</v>
      </c>
      <c r="G52" t="s">
        <v>162</v>
      </c>
      <c r="H52" t="s">
        <v>4</v>
      </c>
      <c r="I52">
        <v>12</v>
      </c>
      <c r="J52" t="s">
        <v>5</v>
      </c>
    </row>
    <row r="53" spans="1:10">
      <c r="A53">
        <v>6</v>
      </c>
      <c r="B53" t="s">
        <v>74</v>
      </c>
      <c r="C53" t="str">
        <f t="shared" si="1"/>
        <v>國小</v>
      </c>
      <c r="D53" t="s">
        <v>11</v>
      </c>
      <c r="E53" t="s">
        <v>163</v>
      </c>
      <c r="G53" t="s">
        <v>164</v>
      </c>
      <c r="H53" t="s">
        <v>4</v>
      </c>
      <c r="I53">
        <v>12</v>
      </c>
      <c r="J53" t="s">
        <v>5</v>
      </c>
    </row>
    <row r="54" spans="1:10">
      <c r="A54">
        <v>7</v>
      </c>
      <c r="B54" t="s">
        <v>74</v>
      </c>
      <c r="C54" t="str">
        <f t="shared" si="1"/>
        <v>國小</v>
      </c>
      <c r="D54" t="s">
        <v>48</v>
      </c>
      <c r="E54" t="s">
        <v>165</v>
      </c>
      <c r="G54" t="s">
        <v>166</v>
      </c>
      <c r="H54" t="s">
        <v>4</v>
      </c>
      <c r="I54">
        <v>12</v>
      </c>
      <c r="J54" t="s">
        <v>5</v>
      </c>
    </row>
    <row r="55" spans="1:10">
      <c r="A55">
        <v>8</v>
      </c>
      <c r="B55" t="s">
        <v>45</v>
      </c>
      <c r="C55" t="str">
        <f t="shared" si="1"/>
        <v>國小</v>
      </c>
      <c r="D55" t="s">
        <v>11</v>
      </c>
      <c r="E55" t="s">
        <v>167</v>
      </c>
      <c r="F55">
        <v>912171499</v>
      </c>
      <c r="G55" t="s">
        <v>168</v>
      </c>
      <c r="H55" t="s">
        <v>4</v>
      </c>
      <c r="I55">
        <v>12</v>
      </c>
      <c r="J55" t="s">
        <v>5</v>
      </c>
    </row>
    <row r="56" spans="1:10">
      <c r="A56">
        <v>9</v>
      </c>
      <c r="B56" t="s">
        <v>45</v>
      </c>
      <c r="C56" t="str">
        <f t="shared" si="1"/>
        <v>國小</v>
      </c>
      <c r="D56" t="s">
        <v>48</v>
      </c>
      <c r="E56" t="s">
        <v>169</v>
      </c>
      <c r="F56">
        <v>910399769</v>
      </c>
      <c r="G56" t="s">
        <v>170</v>
      </c>
      <c r="H56" t="s">
        <v>4</v>
      </c>
      <c r="I56">
        <v>12</v>
      </c>
      <c r="J56" t="s">
        <v>5</v>
      </c>
    </row>
    <row r="57" spans="1:10">
      <c r="A57">
        <v>10</v>
      </c>
      <c r="B57" t="s">
        <v>45</v>
      </c>
      <c r="C57" t="str">
        <f t="shared" si="1"/>
        <v>國小</v>
      </c>
      <c r="D57" t="s">
        <v>11</v>
      </c>
      <c r="E57" t="s">
        <v>171</v>
      </c>
      <c r="G57" t="s">
        <v>172</v>
      </c>
      <c r="H57" t="s">
        <v>14</v>
      </c>
      <c r="I57">
        <v>12</v>
      </c>
      <c r="J57" t="s">
        <v>5</v>
      </c>
    </row>
    <row r="58" spans="1:10">
      <c r="A58">
        <v>11</v>
      </c>
      <c r="B58" t="s">
        <v>6</v>
      </c>
      <c r="C58" t="str">
        <f t="shared" si="1"/>
        <v>國中</v>
      </c>
      <c r="D58" t="s">
        <v>17</v>
      </c>
      <c r="E58" t="s">
        <v>173</v>
      </c>
      <c r="F58">
        <v>956132672</v>
      </c>
      <c r="G58" t="s">
        <v>174</v>
      </c>
      <c r="H58" t="s">
        <v>4</v>
      </c>
      <c r="I58">
        <v>12</v>
      </c>
      <c r="J58" t="s">
        <v>5</v>
      </c>
    </row>
    <row r="59" spans="1:10">
      <c r="A59">
        <v>12</v>
      </c>
      <c r="B59" t="s">
        <v>6</v>
      </c>
      <c r="C59" t="str">
        <f t="shared" si="1"/>
        <v>國中</v>
      </c>
      <c r="D59" t="s">
        <v>62</v>
      </c>
      <c r="E59" t="s">
        <v>175</v>
      </c>
      <c r="G59" t="s">
        <v>176</v>
      </c>
      <c r="H59" t="s">
        <v>4</v>
      </c>
      <c r="I59">
        <v>12</v>
      </c>
      <c r="J59" t="s">
        <v>5</v>
      </c>
    </row>
    <row r="60" spans="1:10">
      <c r="A60">
        <v>14</v>
      </c>
      <c r="B60" t="s">
        <v>154</v>
      </c>
      <c r="C60" t="str">
        <f t="shared" si="1"/>
        <v>國小</v>
      </c>
      <c r="D60" t="s">
        <v>11</v>
      </c>
      <c r="E60" t="s">
        <v>178</v>
      </c>
      <c r="F60">
        <v>932933400</v>
      </c>
      <c r="G60" t="s">
        <v>179</v>
      </c>
      <c r="H60" t="s">
        <v>4</v>
      </c>
      <c r="I60">
        <v>12</v>
      </c>
      <c r="J60" t="s">
        <v>5</v>
      </c>
    </row>
    <row r="61" spans="1:10">
      <c r="A61">
        <v>15</v>
      </c>
      <c r="B61" t="s">
        <v>96</v>
      </c>
      <c r="C61" t="str">
        <f t="shared" si="1"/>
        <v>國中</v>
      </c>
      <c r="D61" t="s">
        <v>58</v>
      </c>
      <c r="E61" t="s">
        <v>180</v>
      </c>
      <c r="F61">
        <v>937620410</v>
      </c>
      <c r="G61" t="s">
        <v>181</v>
      </c>
      <c r="H61" t="s">
        <v>14</v>
      </c>
      <c r="I61">
        <v>12</v>
      </c>
      <c r="J61" t="s">
        <v>5</v>
      </c>
    </row>
    <row r="62" spans="1:10">
      <c r="A62">
        <v>17</v>
      </c>
      <c r="B62" t="s">
        <v>116</v>
      </c>
      <c r="C62" t="str">
        <f t="shared" si="1"/>
        <v>國小</v>
      </c>
      <c r="D62" t="s">
        <v>48</v>
      </c>
      <c r="E62" t="s">
        <v>182</v>
      </c>
      <c r="G62" t="s">
        <v>183</v>
      </c>
      <c r="H62" t="s">
        <v>4</v>
      </c>
      <c r="I62">
        <v>12</v>
      </c>
      <c r="J62" t="s">
        <v>5</v>
      </c>
    </row>
    <row r="63" spans="1:10">
      <c r="A63">
        <v>18</v>
      </c>
      <c r="B63" t="s">
        <v>184</v>
      </c>
      <c r="C63" t="str">
        <f t="shared" si="1"/>
        <v>國小</v>
      </c>
      <c r="D63" t="s">
        <v>11</v>
      </c>
      <c r="E63" t="s">
        <v>185</v>
      </c>
      <c r="F63">
        <v>931727731</v>
      </c>
      <c r="G63" t="s">
        <v>186</v>
      </c>
      <c r="H63" t="s">
        <v>4</v>
      </c>
      <c r="I63">
        <v>12</v>
      </c>
      <c r="J63" t="s">
        <v>5</v>
      </c>
    </row>
    <row r="64" spans="1:10">
      <c r="A64">
        <v>19</v>
      </c>
      <c r="B64" t="s">
        <v>45</v>
      </c>
      <c r="C64" t="str">
        <f t="shared" si="1"/>
        <v>國小</v>
      </c>
      <c r="D64" t="s">
        <v>11</v>
      </c>
      <c r="E64" t="s">
        <v>187</v>
      </c>
      <c r="F64">
        <v>933261860</v>
      </c>
      <c r="G64" t="s">
        <v>188</v>
      </c>
      <c r="H64" t="s">
        <v>4</v>
      </c>
      <c r="I64">
        <v>12</v>
      </c>
      <c r="J64" t="s">
        <v>5</v>
      </c>
    </row>
    <row r="65" spans="1:10">
      <c r="A65">
        <v>21</v>
      </c>
      <c r="B65" t="s">
        <v>83</v>
      </c>
      <c r="C65" t="str">
        <f t="shared" si="1"/>
        <v>國小</v>
      </c>
      <c r="D65" t="s">
        <v>11</v>
      </c>
      <c r="E65" t="s">
        <v>189</v>
      </c>
      <c r="F65">
        <v>912585207</v>
      </c>
      <c r="G65" t="s">
        <v>190</v>
      </c>
      <c r="H65" t="s">
        <v>4</v>
      </c>
      <c r="I65">
        <v>12</v>
      </c>
      <c r="J65" t="s">
        <v>5</v>
      </c>
    </row>
    <row r="66" spans="1:10">
      <c r="A66">
        <v>22</v>
      </c>
      <c r="B66" t="s">
        <v>83</v>
      </c>
      <c r="C66" t="str">
        <f t="shared" si="1"/>
        <v>國小</v>
      </c>
      <c r="D66" t="s">
        <v>191</v>
      </c>
      <c r="E66" t="s">
        <v>192</v>
      </c>
      <c r="F66">
        <v>918080997</v>
      </c>
      <c r="G66" t="s">
        <v>193</v>
      </c>
      <c r="H66" t="s">
        <v>4</v>
      </c>
      <c r="I66">
        <v>12</v>
      </c>
      <c r="J66" t="s">
        <v>5</v>
      </c>
    </row>
    <row r="67" spans="1:10">
      <c r="A67">
        <v>24</v>
      </c>
      <c r="B67" t="s">
        <v>83</v>
      </c>
      <c r="C67" t="str">
        <f t="shared" si="1"/>
        <v>國小</v>
      </c>
      <c r="D67" t="s">
        <v>195</v>
      </c>
      <c r="E67" t="s">
        <v>196</v>
      </c>
      <c r="F67">
        <v>981188803</v>
      </c>
      <c r="G67" t="s">
        <v>197</v>
      </c>
      <c r="H67" t="s">
        <v>4</v>
      </c>
      <c r="I67">
        <v>12</v>
      </c>
      <c r="J67" t="s">
        <v>5</v>
      </c>
    </row>
    <row r="68" spans="1:10">
      <c r="A68">
        <v>28</v>
      </c>
      <c r="B68" t="s">
        <v>26</v>
      </c>
      <c r="C68" t="str">
        <f t="shared" si="1"/>
        <v>國中</v>
      </c>
      <c r="D68" t="s">
        <v>48</v>
      </c>
      <c r="E68" t="s">
        <v>201</v>
      </c>
      <c r="F68">
        <v>936865307</v>
      </c>
      <c r="G68" t="s">
        <v>202</v>
      </c>
      <c r="H68" t="s">
        <v>4</v>
      </c>
      <c r="I68">
        <v>12</v>
      </c>
      <c r="J68" t="s">
        <v>5</v>
      </c>
    </row>
    <row r="69" spans="1:10">
      <c r="A69">
        <v>29</v>
      </c>
      <c r="B69" t="s">
        <v>23</v>
      </c>
      <c r="C69" t="str">
        <f t="shared" si="1"/>
        <v>國小</v>
      </c>
      <c r="D69" t="s">
        <v>203</v>
      </c>
      <c r="E69" t="s">
        <v>204</v>
      </c>
      <c r="F69">
        <v>910390445</v>
      </c>
      <c r="G69" t="s">
        <v>205</v>
      </c>
      <c r="H69" t="s">
        <v>4</v>
      </c>
      <c r="I69">
        <v>12</v>
      </c>
      <c r="J69" t="s">
        <v>5</v>
      </c>
    </row>
    <row r="70" spans="1:10">
      <c r="A70">
        <v>30</v>
      </c>
      <c r="B70" t="s">
        <v>23</v>
      </c>
      <c r="C70" t="str">
        <f t="shared" si="1"/>
        <v>國小</v>
      </c>
      <c r="D70" t="s">
        <v>11</v>
      </c>
      <c r="E70" t="s">
        <v>206</v>
      </c>
      <c r="G70" t="s">
        <v>207</v>
      </c>
      <c r="H70" t="s">
        <v>14</v>
      </c>
      <c r="I70">
        <v>12</v>
      </c>
      <c r="J70" t="s">
        <v>5</v>
      </c>
    </row>
    <row r="71" spans="1:10">
      <c r="A71">
        <v>31</v>
      </c>
      <c r="B71" t="s">
        <v>23</v>
      </c>
      <c r="C71" t="str">
        <f t="shared" si="1"/>
        <v>國小</v>
      </c>
      <c r="D71" t="s">
        <v>11</v>
      </c>
      <c r="E71" t="s">
        <v>208</v>
      </c>
      <c r="F71">
        <v>939341367</v>
      </c>
      <c r="G71" t="s">
        <v>209</v>
      </c>
      <c r="H71" t="s">
        <v>4</v>
      </c>
      <c r="I71">
        <v>12</v>
      </c>
      <c r="J71" t="s">
        <v>5</v>
      </c>
    </row>
    <row r="72" spans="1:10">
      <c r="A72">
        <v>32</v>
      </c>
      <c r="B72" t="s">
        <v>210</v>
      </c>
      <c r="C72" t="str">
        <f t="shared" si="1"/>
        <v>國小</v>
      </c>
      <c r="D72" t="s">
        <v>11</v>
      </c>
      <c r="E72" t="s">
        <v>211</v>
      </c>
      <c r="F72">
        <v>953005604</v>
      </c>
      <c r="G72" t="s">
        <v>212</v>
      </c>
      <c r="H72" t="s">
        <v>4</v>
      </c>
      <c r="I72">
        <v>12</v>
      </c>
      <c r="J72" t="s">
        <v>5</v>
      </c>
    </row>
    <row r="73" spans="1:10" hidden="1">
      <c r="A73">
        <v>33</v>
      </c>
      <c r="B73" t="s">
        <v>116</v>
      </c>
      <c r="C73" t="str">
        <f t="shared" si="1"/>
        <v>國小</v>
      </c>
      <c r="D73" t="s">
        <v>11</v>
      </c>
      <c r="E73" t="s">
        <v>213</v>
      </c>
      <c r="F73">
        <v>920538627</v>
      </c>
      <c r="G73" t="s">
        <v>214</v>
      </c>
      <c r="H73" t="s">
        <v>4</v>
      </c>
      <c r="I73">
        <v>6</v>
      </c>
      <c r="J73" t="s">
        <v>5</v>
      </c>
    </row>
    <row r="74" spans="1:10">
      <c r="A74">
        <v>34</v>
      </c>
      <c r="B74" t="s">
        <v>38</v>
      </c>
      <c r="C74" t="str">
        <f t="shared" si="1"/>
        <v>國小</v>
      </c>
      <c r="D74" t="s">
        <v>11</v>
      </c>
      <c r="E74" t="s">
        <v>215</v>
      </c>
      <c r="F74">
        <v>911254837</v>
      </c>
      <c r="G74" t="s">
        <v>216</v>
      </c>
      <c r="H74" t="s">
        <v>14</v>
      </c>
      <c r="I74">
        <v>12</v>
      </c>
      <c r="J74" t="s">
        <v>5</v>
      </c>
    </row>
    <row r="75" spans="1:10">
      <c r="A75">
        <v>35</v>
      </c>
      <c r="B75" t="s">
        <v>184</v>
      </c>
      <c r="C75" t="str">
        <f t="shared" si="1"/>
        <v>國小</v>
      </c>
      <c r="D75" t="s">
        <v>11</v>
      </c>
      <c r="E75" t="s">
        <v>217</v>
      </c>
      <c r="F75">
        <v>920767913</v>
      </c>
      <c r="G75" t="s">
        <v>218</v>
      </c>
      <c r="H75" t="s">
        <v>4</v>
      </c>
      <c r="I75">
        <v>12</v>
      </c>
      <c r="J75" t="s">
        <v>5</v>
      </c>
    </row>
    <row r="76" spans="1:10">
      <c r="A76">
        <v>36</v>
      </c>
      <c r="B76" t="s">
        <v>38</v>
      </c>
      <c r="C76" t="str">
        <f t="shared" si="1"/>
        <v>國小</v>
      </c>
      <c r="D76" t="s">
        <v>11</v>
      </c>
      <c r="E76" t="s">
        <v>219</v>
      </c>
      <c r="G76" t="s">
        <v>220</v>
      </c>
      <c r="H76" t="s">
        <v>4</v>
      </c>
      <c r="I76">
        <v>12</v>
      </c>
      <c r="J76" t="s">
        <v>5</v>
      </c>
    </row>
    <row r="77" spans="1:10">
      <c r="A77">
        <v>37</v>
      </c>
      <c r="B77" t="s">
        <v>119</v>
      </c>
      <c r="C77" t="str">
        <f t="shared" si="1"/>
        <v>國小</v>
      </c>
      <c r="D77" t="s">
        <v>48</v>
      </c>
      <c r="E77" t="s">
        <v>221</v>
      </c>
      <c r="F77">
        <v>970078281</v>
      </c>
      <c r="G77" t="s">
        <v>222</v>
      </c>
      <c r="H77" t="s">
        <v>4</v>
      </c>
      <c r="I77">
        <v>12</v>
      </c>
      <c r="J77" t="s">
        <v>5</v>
      </c>
    </row>
    <row r="78" spans="1:10">
      <c r="A78">
        <v>38</v>
      </c>
      <c r="B78" t="s">
        <v>45</v>
      </c>
      <c r="C78" t="str">
        <f t="shared" si="1"/>
        <v>國小</v>
      </c>
      <c r="D78" t="s">
        <v>11</v>
      </c>
      <c r="E78" t="s">
        <v>223</v>
      </c>
      <c r="F78">
        <v>988706369</v>
      </c>
      <c r="G78" t="s">
        <v>224</v>
      </c>
      <c r="H78" t="s">
        <v>4</v>
      </c>
      <c r="I78">
        <v>12</v>
      </c>
      <c r="J78" t="s">
        <v>5</v>
      </c>
    </row>
    <row r="79" spans="1:10">
      <c r="A79">
        <v>39</v>
      </c>
      <c r="B79" t="s">
        <v>119</v>
      </c>
      <c r="C79" t="str">
        <f t="shared" si="1"/>
        <v>國小</v>
      </c>
      <c r="D79" t="s">
        <v>11</v>
      </c>
      <c r="E79" t="s">
        <v>225</v>
      </c>
      <c r="F79">
        <v>955506958</v>
      </c>
      <c r="G79" t="s">
        <v>226</v>
      </c>
      <c r="H79" t="s">
        <v>4</v>
      </c>
      <c r="I79">
        <v>12</v>
      </c>
      <c r="J79" t="s">
        <v>5</v>
      </c>
    </row>
    <row r="80" spans="1:10">
      <c r="A80">
        <v>40</v>
      </c>
      <c r="B80" t="s">
        <v>199</v>
      </c>
      <c r="C80" t="str">
        <f t="shared" si="1"/>
        <v>國小</v>
      </c>
      <c r="D80" t="s">
        <v>48</v>
      </c>
      <c r="E80" t="s">
        <v>227</v>
      </c>
      <c r="F80">
        <v>982984868</v>
      </c>
      <c r="G80" t="s">
        <v>228</v>
      </c>
      <c r="H80" t="s">
        <v>4</v>
      </c>
      <c r="I80">
        <v>12</v>
      </c>
      <c r="J80" t="s">
        <v>5</v>
      </c>
    </row>
    <row r="81" spans="1:10">
      <c r="A81">
        <v>41</v>
      </c>
      <c r="B81" t="s">
        <v>154</v>
      </c>
      <c r="C81" t="str">
        <f t="shared" si="1"/>
        <v>國小</v>
      </c>
      <c r="D81" t="s">
        <v>229</v>
      </c>
      <c r="E81" t="s">
        <v>230</v>
      </c>
      <c r="F81">
        <v>934328627</v>
      </c>
      <c r="G81" t="s">
        <v>231</v>
      </c>
      <c r="H81" t="s">
        <v>4</v>
      </c>
      <c r="I81">
        <v>12</v>
      </c>
      <c r="J81" t="s">
        <v>5</v>
      </c>
    </row>
    <row r="82" spans="1:10">
      <c r="A82">
        <v>42</v>
      </c>
      <c r="B82" t="s">
        <v>16</v>
      </c>
      <c r="C82" t="str">
        <f t="shared" si="1"/>
        <v>國小</v>
      </c>
      <c r="D82" t="s">
        <v>48</v>
      </c>
      <c r="E82" t="s">
        <v>232</v>
      </c>
      <c r="F82">
        <v>921387451</v>
      </c>
      <c r="G82" t="s">
        <v>233</v>
      </c>
      <c r="H82" t="s">
        <v>4</v>
      </c>
      <c r="I82">
        <v>12</v>
      </c>
      <c r="J82" t="s">
        <v>5</v>
      </c>
    </row>
    <row r="83" spans="1:10">
      <c r="A83">
        <v>43</v>
      </c>
      <c r="B83" t="s">
        <v>74</v>
      </c>
      <c r="C83" t="str">
        <f t="shared" si="1"/>
        <v>國小</v>
      </c>
      <c r="D83" t="s">
        <v>234</v>
      </c>
      <c r="E83" t="s">
        <v>235</v>
      </c>
      <c r="G83" t="s">
        <v>236</v>
      </c>
      <c r="H83" t="s">
        <v>4</v>
      </c>
      <c r="I83">
        <v>12</v>
      </c>
      <c r="J83" t="s">
        <v>5</v>
      </c>
    </row>
    <row r="84" spans="1:10">
      <c r="A84">
        <v>1</v>
      </c>
      <c r="B84" t="s">
        <v>154</v>
      </c>
      <c r="C84" t="str">
        <f t="shared" ref="C84:C92" si="2">IF(ISNUMBER(SEARCH("國小",B84)),"國小",
   IF(ISNUMBER(SEARCH("國中",B84)),"國中",
   IF(ISNUMBER(SEARCH("高中",B84)),"高中","")))</f>
        <v>國小</v>
      </c>
      <c r="D84" t="s">
        <v>11</v>
      </c>
      <c r="E84" t="s">
        <v>194</v>
      </c>
      <c r="G84" t="s">
        <v>237</v>
      </c>
      <c r="H84" t="s">
        <v>4</v>
      </c>
      <c r="I84">
        <v>12</v>
      </c>
      <c r="J84" t="s">
        <v>5</v>
      </c>
    </row>
    <row r="85" spans="1:10">
      <c r="A85">
        <v>2</v>
      </c>
      <c r="B85" t="s">
        <v>74</v>
      </c>
      <c r="C85" t="str">
        <f t="shared" si="2"/>
        <v>國小</v>
      </c>
      <c r="D85" t="s">
        <v>17</v>
      </c>
      <c r="E85" t="s">
        <v>79</v>
      </c>
      <c r="F85">
        <v>958697570</v>
      </c>
      <c r="G85" t="s">
        <v>238</v>
      </c>
      <c r="H85" t="s">
        <v>4</v>
      </c>
      <c r="I85">
        <v>12</v>
      </c>
      <c r="J85" t="s">
        <v>5</v>
      </c>
    </row>
    <row r="86" spans="1:10">
      <c r="A86">
        <v>3</v>
      </c>
      <c r="B86" t="s">
        <v>96</v>
      </c>
      <c r="C86" t="str">
        <f t="shared" si="2"/>
        <v>國中</v>
      </c>
      <c r="D86" t="s">
        <v>239</v>
      </c>
      <c r="E86" t="s">
        <v>240</v>
      </c>
      <c r="G86" t="s">
        <v>241</v>
      </c>
      <c r="H86" t="s">
        <v>4</v>
      </c>
      <c r="I86">
        <v>12</v>
      </c>
      <c r="J86" t="s">
        <v>5</v>
      </c>
    </row>
    <row r="87" spans="1:10">
      <c r="A87">
        <v>4</v>
      </c>
      <c r="B87" t="s">
        <v>96</v>
      </c>
      <c r="C87" t="str">
        <f t="shared" si="2"/>
        <v>國中</v>
      </c>
      <c r="D87" t="s">
        <v>58</v>
      </c>
      <c r="E87" t="s">
        <v>242</v>
      </c>
      <c r="F87">
        <v>910262084</v>
      </c>
      <c r="G87" t="s">
        <v>243</v>
      </c>
      <c r="H87" t="s">
        <v>4</v>
      </c>
      <c r="I87">
        <v>12</v>
      </c>
      <c r="J87" t="s">
        <v>5</v>
      </c>
    </row>
    <row r="88" spans="1:10">
      <c r="A88">
        <v>5</v>
      </c>
      <c r="B88" t="s">
        <v>10</v>
      </c>
      <c r="C88" t="str">
        <f t="shared" si="2"/>
        <v>國小</v>
      </c>
      <c r="D88" t="s">
        <v>11</v>
      </c>
      <c r="E88" t="s">
        <v>244</v>
      </c>
      <c r="F88">
        <v>960276006</v>
      </c>
      <c r="G88" t="s">
        <v>245</v>
      </c>
      <c r="H88" t="s">
        <v>4</v>
      </c>
      <c r="I88">
        <v>12</v>
      </c>
      <c r="J88" t="s">
        <v>5</v>
      </c>
    </row>
    <row r="89" spans="1:10">
      <c r="A89">
        <v>6</v>
      </c>
      <c r="B89" t="s">
        <v>154</v>
      </c>
      <c r="C89" t="str">
        <f t="shared" si="2"/>
        <v>國小</v>
      </c>
      <c r="D89" t="s">
        <v>234</v>
      </c>
      <c r="E89" t="s">
        <v>246</v>
      </c>
      <c r="F89">
        <v>919775232</v>
      </c>
      <c r="G89" t="s">
        <v>247</v>
      </c>
      <c r="H89" t="s">
        <v>4</v>
      </c>
      <c r="I89">
        <v>12</v>
      </c>
      <c r="J89" t="s">
        <v>5</v>
      </c>
    </row>
    <row r="90" spans="1:10">
      <c r="A90">
        <v>7</v>
      </c>
      <c r="B90" t="s">
        <v>74</v>
      </c>
      <c r="C90" t="str">
        <f t="shared" si="2"/>
        <v>國小</v>
      </c>
      <c r="D90" t="s">
        <v>11</v>
      </c>
      <c r="E90" t="s">
        <v>248</v>
      </c>
      <c r="F90">
        <v>988273223</v>
      </c>
      <c r="G90" t="s">
        <v>249</v>
      </c>
      <c r="H90" t="s">
        <v>14</v>
      </c>
      <c r="I90">
        <v>12</v>
      </c>
      <c r="J90" t="s">
        <v>5</v>
      </c>
    </row>
    <row r="91" spans="1:10">
      <c r="A91">
        <v>8</v>
      </c>
      <c r="B91" t="s">
        <v>80</v>
      </c>
      <c r="C91" t="str">
        <f t="shared" si="2"/>
        <v>國小</v>
      </c>
      <c r="D91" t="s">
        <v>29</v>
      </c>
      <c r="E91" t="s">
        <v>250</v>
      </c>
      <c r="F91">
        <v>975609032</v>
      </c>
      <c r="G91" t="s">
        <v>251</v>
      </c>
      <c r="H91" t="s">
        <v>4</v>
      </c>
      <c r="I91">
        <v>12</v>
      </c>
      <c r="J91" t="s">
        <v>5</v>
      </c>
    </row>
    <row r="92" spans="1:10">
      <c r="A92">
        <v>9</v>
      </c>
      <c r="B92" t="s">
        <v>0</v>
      </c>
      <c r="C92" t="str">
        <f t="shared" si="2"/>
        <v>國中</v>
      </c>
      <c r="D92" t="s">
        <v>58</v>
      </c>
      <c r="E92" t="s">
        <v>105</v>
      </c>
      <c r="F92">
        <v>938311910</v>
      </c>
      <c r="G92" t="s">
        <v>252</v>
      </c>
      <c r="H92" t="s">
        <v>4</v>
      </c>
      <c r="I92">
        <v>12</v>
      </c>
      <c r="J92" t="s">
        <v>5</v>
      </c>
    </row>
    <row r="93" spans="1:10" hidden="1">
      <c r="A93">
        <v>10</v>
      </c>
      <c r="B93" t="s">
        <v>177</v>
      </c>
      <c r="D93" t="s">
        <v>17</v>
      </c>
      <c r="E93" t="s">
        <v>253</v>
      </c>
      <c r="F93">
        <v>978360283</v>
      </c>
      <c r="G93" t="s">
        <v>254</v>
      </c>
      <c r="H93" t="s">
        <v>4</v>
      </c>
      <c r="I93">
        <v>0</v>
      </c>
      <c r="J93" t="s">
        <v>5</v>
      </c>
    </row>
    <row r="94" spans="1:10">
      <c r="A94">
        <v>11</v>
      </c>
      <c r="B94" t="s">
        <v>93</v>
      </c>
      <c r="C94" t="str">
        <f t="shared" ref="C94:C99" si="3">IF(ISNUMBER(SEARCH("國小",B94)),"國小",
   IF(ISNUMBER(SEARCH("國中",B94)),"國中",
   IF(ISNUMBER(SEARCH("高中",B94)),"高中","")))</f>
        <v>國小</v>
      </c>
      <c r="D94" t="s">
        <v>7</v>
      </c>
      <c r="E94" t="s">
        <v>255</v>
      </c>
      <c r="G94" t="s">
        <v>256</v>
      </c>
      <c r="H94" t="s">
        <v>4</v>
      </c>
      <c r="I94">
        <v>12</v>
      </c>
      <c r="J94" t="s">
        <v>5</v>
      </c>
    </row>
    <row r="95" spans="1:10">
      <c r="A95">
        <v>12</v>
      </c>
      <c r="B95" t="s">
        <v>10</v>
      </c>
      <c r="C95" t="str">
        <f t="shared" si="3"/>
        <v>國小</v>
      </c>
      <c r="D95" t="s">
        <v>65</v>
      </c>
      <c r="E95" t="s">
        <v>257</v>
      </c>
      <c r="F95">
        <v>988071889</v>
      </c>
      <c r="G95" t="s">
        <v>258</v>
      </c>
      <c r="H95" t="s">
        <v>4</v>
      </c>
      <c r="I95">
        <v>12</v>
      </c>
      <c r="J95" t="s">
        <v>5</v>
      </c>
    </row>
    <row r="96" spans="1:10">
      <c r="A96">
        <v>13</v>
      </c>
      <c r="B96" t="s">
        <v>116</v>
      </c>
      <c r="C96" t="str">
        <f t="shared" si="3"/>
        <v>國小</v>
      </c>
      <c r="D96" t="s">
        <v>17</v>
      </c>
      <c r="E96" t="s">
        <v>259</v>
      </c>
      <c r="F96">
        <v>938009817</v>
      </c>
      <c r="G96" t="s">
        <v>260</v>
      </c>
      <c r="H96" t="s">
        <v>4</v>
      </c>
      <c r="I96">
        <v>12</v>
      </c>
      <c r="J96" t="s">
        <v>5</v>
      </c>
    </row>
    <row r="97" spans="1:10">
      <c r="A97">
        <v>14</v>
      </c>
      <c r="B97" t="s">
        <v>45</v>
      </c>
      <c r="C97" t="str">
        <f t="shared" si="3"/>
        <v>國小</v>
      </c>
      <c r="D97" t="s">
        <v>11</v>
      </c>
      <c r="E97" t="s">
        <v>261</v>
      </c>
      <c r="F97">
        <v>905770202</v>
      </c>
      <c r="G97" t="s">
        <v>262</v>
      </c>
      <c r="H97" t="s">
        <v>4</v>
      </c>
      <c r="I97">
        <v>12</v>
      </c>
      <c r="J97" t="s">
        <v>5</v>
      </c>
    </row>
    <row r="98" spans="1:10">
      <c r="A98">
        <v>15</v>
      </c>
      <c r="B98" t="s">
        <v>74</v>
      </c>
      <c r="C98" t="str">
        <f t="shared" si="3"/>
        <v>國小</v>
      </c>
      <c r="D98" t="s">
        <v>11</v>
      </c>
      <c r="E98" t="s">
        <v>263</v>
      </c>
      <c r="G98" t="s">
        <v>264</v>
      </c>
      <c r="H98" t="s">
        <v>4</v>
      </c>
      <c r="I98">
        <v>12</v>
      </c>
      <c r="J98" t="s">
        <v>5</v>
      </c>
    </row>
    <row r="99" spans="1:10">
      <c r="A99">
        <v>16</v>
      </c>
      <c r="B99" t="s">
        <v>116</v>
      </c>
      <c r="C99" t="str">
        <f t="shared" si="3"/>
        <v>國小</v>
      </c>
      <c r="D99" t="s">
        <v>113</v>
      </c>
      <c r="E99" t="s">
        <v>265</v>
      </c>
      <c r="F99">
        <v>910960632</v>
      </c>
      <c r="G99" t="s">
        <v>266</v>
      </c>
      <c r="H99" t="s">
        <v>14</v>
      </c>
      <c r="I99">
        <v>12</v>
      </c>
      <c r="J99" t="s">
        <v>5</v>
      </c>
    </row>
    <row r="100" spans="1:10" hidden="1">
      <c r="A100">
        <v>17</v>
      </c>
      <c r="B100" t="s">
        <v>267</v>
      </c>
      <c r="D100" t="s">
        <v>48</v>
      </c>
      <c r="E100" t="s">
        <v>268</v>
      </c>
      <c r="F100">
        <v>903052638</v>
      </c>
      <c r="G100" t="s">
        <v>269</v>
      </c>
      <c r="H100" t="s">
        <v>4</v>
      </c>
      <c r="I100">
        <v>0</v>
      </c>
      <c r="J100" t="s">
        <v>5</v>
      </c>
    </row>
    <row r="101" spans="1:10">
      <c r="A101">
        <v>18</v>
      </c>
      <c r="B101" t="s">
        <v>74</v>
      </c>
      <c r="C101" t="str">
        <f t="shared" ref="C101:C137" si="4">IF(ISNUMBER(SEARCH("國小",B101)),"國小",
   IF(ISNUMBER(SEARCH("國中",B101)),"國中",
   IF(ISNUMBER(SEARCH("高中",B101)),"高中","")))</f>
        <v>國小</v>
      </c>
      <c r="D101" t="s">
        <v>11</v>
      </c>
      <c r="E101" t="s">
        <v>270</v>
      </c>
      <c r="F101">
        <v>936218516</v>
      </c>
      <c r="G101" t="s">
        <v>271</v>
      </c>
      <c r="H101" t="s">
        <v>4</v>
      </c>
      <c r="I101">
        <v>12</v>
      </c>
      <c r="J101" t="s">
        <v>5</v>
      </c>
    </row>
    <row r="102" spans="1:10">
      <c r="A102">
        <v>19</v>
      </c>
      <c r="B102" t="s">
        <v>10</v>
      </c>
      <c r="C102" t="str">
        <f t="shared" si="4"/>
        <v>國小</v>
      </c>
      <c r="D102" t="s">
        <v>35</v>
      </c>
      <c r="E102" t="s">
        <v>272</v>
      </c>
      <c r="F102">
        <v>910015482</v>
      </c>
      <c r="G102" t="s">
        <v>273</v>
      </c>
      <c r="H102" t="s">
        <v>4</v>
      </c>
      <c r="I102">
        <v>12</v>
      </c>
      <c r="J102" t="s">
        <v>5</v>
      </c>
    </row>
    <row r="103" spans="1:10">
      <c r="A103">
        <v>20</v>
      </c>
      <c r="B103" t="s">
        <v>116</v>
      </c>
      <c r="C103" t="str">
        <f t="shared" si="4"/>
        <v>國小</v>
      </c>
      <c r="D103" t="s">
        <v>11</v>
      </c>
      <c r="E103" t="s">
        <v>274</v>
      </c>
      <c r="G103" t="s">
        <v>275</v>
      </c>
      <c r="H103" t="s">
        <v>14</v>
      </c>
      <c r="I103">
        <v>12</v>
      </c>
      <c r="J103" t="s">
        <v>5</v>
      </c>
    </row>
    <row r="104" spans="1:10">
      <c r="A104">
        <v>21</v>
      </c>
      <c r="B104" t="s">
        <v>116</v>
      </c>
      <c r="C104" t="str">
        <f t="shared" si="4"/>
        <v>國小</v>
      </c>
      <c r="D104" t="s">
        <v>234</v>
      </c>
      <c r="E104" t="s">
        <v>276</v>
      </c>
      <c r="F104">
        <v>933981732</v>
      </c>
      <c r="G104" t="s">
        <v>277</v>
      </c>
      <c r="H104" t="s">
        <v>4</v>
      </c>
      <c r="I104">
        <v>12</v>
      </c>
      <c r="J104" t="s">
        <v>5</v>
      </c>
    </row>
    <row r="105" spans="1:10">
      <c r="A105">
        <v>1</v>
      </c>
      <c r="B105" t="s">
        <v>184</v>
      </c>
      <c r="C105" t="str">
        <f t="shared" si="4"/>
        <v>國小</v>
      </c>
      <c r="D105" t="s">
        <v>11</v>
      </c>
      <c r="E105" t="s">
        <v>278</v>
      </c>
      <c r="F105">
        <v>910269046</v>
      </c>
      <c r="G105" t="s">
        <v>279</v>
      </c>
      <c r="H105" t="s">
        <v>4</v>
      </c>
      <c r="I105">
        <v>12</v>
      </c>
      <c r="J105" t="s">
        <v>5</v>
      </c>
    </row>
    <row r="106" spans="1:10">
      <c r="A106">
        <v>2</v>
      </c>
      <c r="B106" t="s">
        <v>184</v>
      </c>
      <c r="C106" t="str">
        <f t="shared" si="4"/>
        <v>國小</v>
      </c>
      <c r="D106" t="s">
        <v>11</v>
      </c>
      <c r="E106" t="s">
        <v>280</v>
      </c>
      <c r="F106">
        <v>975117973</v>
      </c>
      <c r="G106" t="s">
        <v>281</v>
      </c>
      <c r="H106" t="s">
        <v>4</v>
      </c>
      <c r="I106">
        <v>12</v>
      </c>
      <c r="J106" t="s">
        <v>5</v>
      </c>
    </row>
    <row r="107" spans="1:10">
      <c r="A107">
        <v>3</v>
      </c>
      <c r="B107" t="s">
        <v>184</v>
      </c>
      <c r="C107" t="str">
        <f t="shared" si="4"/>
        <v>國小</v>
      </c>
      <c r="D107" t="s">
        <v>11</v>
      </c>
      <c r="E107" t="s">
        <v>282</v>
      </c>
      <c r="F107">
        <v>988823009</v>
      </c>
      <c r="G107" t="s">
        <v>283</v>
      </c>
      <c r="H107" t="s">
        <v>4</v>
      </c>
      <c r="I107">
        <v>12</v>
      </c>
      <c r="J107" t="s">
        <v>5</v>
      </c>
    </row>
    <row r="108" spans="1:10">
      <c r="A108">
        <v>4</v>
      </c>
      <c r="B108" t="s">
        <v>184</v>
      </c>
      <c r="C108" t="str">
        <f t="shared" si="4"/>
        <v>國小</v>
      </c>
      <c r="D108" t="s">
        <v>11</v>
      </c>
      <c r="E108" t="s">
        <v>284</v>
      </c>
      <c r="F108">
        <v>933537105</v>
      </c>
      <c r="G108" t="s">
        <v>285</v>
      </c>
      <c r="H108" t="s">
        <v>4</v>
      </c>
      <c r="I108">
        <v>12</v>
      </c>
      <c r="J108" t="s">
        <v>5</v>
      </c>
    </row>
    <row r="109" spans="1:10">
      <c r="A109">
        <v>5</v>
      </c>
      <c r="B109" t="s">
        <v>184</v>
      </c>
      <c r="C109" t="str">
        <f t="shared" si="4"/>
        <v>國小</v>
      </c>
      <c r="D109" t="s">
        <v>11</v>
      </c>
      <c r="E109" t="s">
        <v>286</v>
      </c>
      <c r="F109">
        <v>912167128</v>
      </c>
      <c r="G109" t="s">
        <v>287</v>
      </c>
      <c r="H109" t="s">
        <v>4</v>
      </c>
      <c r="I109">
        <v>12</v>
      </c>
      <c r="J109" t="s">
        <v>5</v>
      </c>
    </row>
    <row r="110" spans="1:10">
      <c r="A110">
        <v>6</v>
      </c>
      <c r="B110" t="s">
        <v>184</v>
      </c>
      <c r="C110" t="str">
        <f t="shared" si="4"/>
        <v>國小</v>
      </c>
      <c r="D110" t="s">
        <v>11</v>
      </c>
      <c r="E110" t="s">
        <v>288</v>
      </c>
      <c r="F110">
        <v>926466482</v>
      </c>
      <c r="G110" t="s">
        <v>289</v>
      </c>
      <c r="H110" t="s">
        <v>4</v>
      </c>
      <c r="I110">
        <v>12</v>
      </c>
      <c r="J110" t="s">
        <v>5</v>
      </c>
    </row>
    <row r="111" spans="1:10">
      <c r="A111">
        <v>7</v>
      </c>
      <c r="B111" t="s">
        <v>184</v>
      </c>
      <c r="C111" t="str">
        <f t="shared" si="4"/>
        <v>國小</v>
      </c>
      <c r="D111" t="s">
        <v>11</v>
      </c>
      <c r="E111" t="s">
        <v>290</v>
      </c>
      <c r="F111">
        <v>905223361</v>
      </c>
      <c r="G111" t="s">
        <v>291</v>
      </c>
      <c r="H111" t="s">
        <v>4</v>
      </c>
      <c r="I111">
        <v>12</v>
      </c>
      <c r="J111" t="s">
        <v>5</v>
      </c>
    </row>
    <row r="112" spans="1:10">
      <c r="A112">
        <v>8</v>
      </c>
      <c r="B112" t="s">
        <v>184</v>
      </c>
      <c r="C112" t="str">
        <f t="shared" si="4"/>
        <v>國小</v>
      </c>
      <c r="D112" t="s">
        <v>11</v>
      </c>
      <c r="E112" t="s">
        <v>292</v>
      </c>
      <c r="F112">
        <v>970882730</v>
      </c>
      <c r="G112" t="s">
        <v>293</v>
      </c>
      <c r="H112" t="s">
        <v>4</v>
      </c>
      <c r="I112">
        <v>12</v>
      </c>
      <c r="J112" t="s">
        <v>5</v>
      </c>
    </row>
    <row r="113" spans="1:10">
      <c r="A113">
        <v>9</v>
      </c>
      <c r="B113" t="s">
        <v>184</v>
      </c>
      <c r="C113" t="str">
        <f t="shared" si="4"/>
        <v>國小</v>
      </c>
      <c r="D113" t="s">
        <v>11</v>
      </c>
      <c r="E113" t="s">
        <v>294</v>
      </c>
      <c r="F113">
        <v>963828646</v>
      </c>
      <c r="G113" t="s">
        <v>295</v>
      </c>
      <c r="H113" t="s">
        <v>4</v>
      </c>
      <c r="I113">
        <v>12</v>
      </c>
      <c r="J113" t="s">
        <v>5</v>
      </c>
    </row>
    <row r="114" spans="1:10">
      <c r="A114">
        <v>10</v>
      </c>
      <c r="B114" t="s">
        <v>184</v>
      </c>
      <c r="C114" t="str">
        <f t="shared" si="4"/>
        <v>國小</v>
      </c>
      <c r="D114" t="s">
        <v>17</v>
      </c>
      <c r="E114" t="s">
        <v>296</v>
      </c>
      <c r="F114">
        <v>981716650</v>
      </c>
      <c r="G114" t="s">
        <v>297</v>
      </c>
      <c r="H114" t="s">
        <v>4</v>
      </c>
      <c r="I114">
        <v>12</v>
      </c>
      <c r="J114" t="s">
        <v>5</v>
      </c>
    </row>
    <row r="115" spans="1:10">
      <c r="A115">
        <v>11</v>
      </c>
      <c r="B115" t="s">
        <v>61</v>
      </c>
      <c r="C115" t="str">
        <f t="shared" si="4"/>
        <v>國小</v>
      </c>
      <c r="D115" t="s">
        <v>17</v>
      </c>
      <c r="E115" t="s">
        <v>298</v>
      </c>
      <c r="F115">
        <v>905352862</v>
      </c>
      <c r="G115" t="s">
        <v>299</v>
      </c>
      <c r="H115" t="s">
        <v>4</v>
      </c>
      <c r="I115">
        <v>12</v>
      </c>
      <c r="J115" t="s">
        <v>5</v>
      </c>
    </row>
    <row r="116" spans="1:10">
      <c r="A116">
        <v>12</v>
      </c>
      <c r="B116" t="s">
        <v>20</v>
      </c>
      <c r="C116" t="str">
        <f t="shared" si="4"/>
        <v>國小</v>
      </c>
      <c r="D116" t="s">
        <v>11</v>
      </c>
      <c r="E116" t="s">
        <v>21</v>
      </c>
      <c r="G116" t="s">
        <v>300</v>
      </c>
      <c r="H116" t="s">
        <v>4</v>
      </c>
      <c r="I116">
        <v>12</v>
      </c>
      <c r="J116" t="s">
        <v>5</v>
      </c>
    </row>
    <row r="117" spans="1:10">
      <c r="A117">
        <v>13</v>
      </c>
      <c r="B117" t="s">
        <v>184</v>
      </c>
      <c r="C117" t="str">
        <f t="shared" si="4"/>
        <v>國小</v>
      </c>
      <c r="D117" t="s">
        <v>48</v>
      </c>
      <c r="E117" t="s">
        <v>301</v>
      </c>
      <c r="F117">
        <v>905641283</v>
      </c>
      <c r="G117" t="s">
        <v>302</v>
      </c>
      <c r="H117" t="s">
        <v>4</v>
      </c>
      <c r="I117">
        <v>12</v>
      </c>
      <c r="J117" t="s">
        <v>5</v>
      </c>
    </row>
    <row r="118" spans="1:10">
      <c r="A118">
        <v>1</v>
      </c>
      <c r="B118" t="s">
        <v>61</v>
      </c>
      <c r="C118" t="str">
        <f t="shared" si="4"/>
        <v>國小</v>
      </c>
      <c r="D118" t="s">
        <v>17</v>
      </c>
      <c r="E118" t="s">
        <v>723</v>
      </c>
      <c r="F118">
        <v>983666318</v>
      </c>
      <c r="G118" t="s">
        <v>806</v>
      </c>
      <c r="H118" t="s">
        <v>4</v>
      </c>
      <c r="I118">
        <v>12</v>
      </c>
      <c r="J118" t="s">
        <v>5</v>
      </c>
    </row>
    <row r="119" spans="1:10">
      <c r="A119">
        <v>2</v>
      </c>
      <c r="B119" t="s">
        <v>110</v>
      </c>
      <c r="C119" t="str">
        <f t="shared" si="4"/>
        <v>國中</v>
      </c>
      <c r="D119" t="s">
        <v>48</v>
      </c>
      <c r="E119" t="s">
        <v>807</v>
      </c>
      <c r="F119">
        <v>975487915</v>
      </c>
      <c r="G119" t="s">
        <v>808</v>
      </c>
      <c r="H119" t="s">
        <v>4</v>
      </c>
      <c r="I119">
        <v>12</v>
      </c>
      <c r="J119" t="s">
        <v>5</v>
      </c>
    </row>
    <row r="120" spans="1:10">
      <c r="A120">
        <v>3</v>
      </c>
      <c r="B120" t="s">
        <v>184</v>
      </c>
      <c r="C120" t="str">
        <f t="shared" si="4"/>
        <v>國小</v>
      </c>
      <c r="D120" t="s">
        <v>48</v>
      </c>
      <c r="E120" t="s">
        <v>809</v>
      </c>
      <c r="F120">
        <v>901020522</v>
      </c>
      <c r="G120" t="s">
        <v>810</v>
      </c>
      <c r="H120" t="s">
        <v>4</v>
      </c>
      <c r="I120">
        <v>12</v>
      </c>
      <c r="J120" t="s">
        <v>5</v>
      </c>
    </row>
    <row r="121" spans="1:10">
      <c r="A121">
        <v>4</v>
      </c>
      <c r="B121" t="s">
        <v>184</v>
      </c>
      <c r="C121" t="str">
        <f t="shared" si="4"/>
        <v>國小</v>
      </c>
      <c r="D121" t="s">
        <v>11</v>
      </c>
      <c r="E121" t="s">
        <v>811</v>
      </c>
      <c r="F121">
        <v>976938627</v>
      </c>
      <c r="G121" t="s">
        <v>812</v>
      </c>
      <c r="H121" t="s">
        <v>4</v>
      </c>
      <c r="I121">
        <v>12</v>
      </c>
      <c r="J121" t="s">
        <v>5</v>
      </c>
    </row>
    <row r="122" spans="1:10">
      <c r="A122">
        <v>5</v>
      </c>
      <c r="B122" t="s">
        <v>184</v>
      </c>
      <c r="C122" t="str">
        <f t="shared" si="4"/>
        <v>國小</v>
      </c>
      <c r="D122" t="s">
        <v>11</v>
      </c>
      <c r="E122" t="s">
        <v>813</v>
      </c>
      <c r="G122" t="s">
        <v>814</v>
      </c>
      <c r="H122" t="s">
        <v>4</v>
      </c>
      <c r="I122">
        <v>12</v>
      </c>
      <c r="J122" t="s">
        <v>5</v>
      </c>
    </row>
    <row r="123" spans="1:10">
      <c r="A123">
        <v>6</v>
      </c>
      <c r="B123" t="s">
        <v>199</v>
      </c>
      <c r="C123" t="str">
        <f t="shared" si="4"/>
        <v>國小</v>
      </c>
      <c r="D123" t="s">
        <v>17</v>
      </c>
      <c r="E123" t="s">
        <v>815</v>
      </c>
      <c r="G123" t="s">
        <v>816</v>
      </c>
      <c r="H123" t="s">
        <v>4</v>
      </c>
      <c r="I123">
        <v>12</v>
      </c>
      <c r="J123" t="s">
        <v>5</v>
      </c>
    </row>
    <row r="124" spans="1:10">
      <c r="A124">
        <v>7</v>
      </c>
      <c r="B124" t="s">
        <v>184</v>
      </c>
      <c r="C124" t="str">
        <f t="shared" si="4"/>
        <v>國小</v>
      </c>
      <c r="D124" t="s">
        <v>11</v>
      </c>
      <c r="E124" t="s">
        <v>817</v>
      </c>
      <c r="F124">
        <v>916689393</v>
      </c>
      <c r="G124" t="s">
        <v>818</v>
      </c>
      <c r="H124" t="s">
        <v>4</v>
      </c>
      <c r="I124">
        <v>12</v>
      </c>
      <c r="J124" t="s">
        <v>5</v>
      </c>
    </row>
    <row r="125" spans="1:10">
      <c r="A125">
        <v>8</v>
      </c>
      <c r="B125" t="s">
        <v>128</v>
      </c>
      <c r="C125" t="str">
        <f t="shared" si="4"/>
        <v>國小</v>
      </c>
      <c r="D125" t="s">
        <v>17</v>
      </c>
      <c r="E125" t="s">
        <v>819</v>
      </c>
      <c r="G125" t="s">
        <v>820</v>
      </c>
      <c r="H125" t="s">
        <v>4</v>
      </c>
      <c r="I125">
        <v>12</v>
      </c>
      <c r="J125" t="s">
        <v>5</v>
      </c>
    </row>
    <row r="126" spans="1:10">
      <c r="A126">
        <v>9</v>
      </c>
      <c r="B126" t="s">
        <v>184</v>
      </c>
      <c r="C126" t="str">
        <f t="shared" si="4"/>
        <v>國小</v>
      </c>
      <c r="D126" t="s">
        <v>11</v>
      </c>
      <c r="E126" t="s">
        <v>821</v>
      </c>
      <c r="F126">
        <v>921540618</v>
      </c>
      <c r="G126" t="s">
        <v>822</v>
      </c>
      <c r="H126" t="s">
        <v>4</v>
      </c>
      <c r="I126">
        <v>12</v>
      </c>
      <c r="J126" t="s">
        <v>5</v>
      </c>
    </row>
    <row r="127" spans="1:10" hidden="1">
      <c r="A127">
        <v>10</v>
      </c>
      <c r="B127" t="s">
        <v>53</v>
      </c>
      <c r="C127" t="str">
        <f t="shared" si="4"/>
        <v>國中</v>
      </c>
      <c r="D127" t="s">
        <v>58</v>
      </c>
      <c r="E127" t="s">
        <v>823</v>
      </c>
      <c r="G127" t="s">
        <v>824</v>
      </c>
      <c r="H127" t="s">
        <v>4</v>
      </c>
      <c r="I127">
        <v>6</v>
      </c>
      <c r="J127" t="s">
        <v>5</v>
      </c>
    </row>
    <row r="128" spans="1:10" hidden="1">
      <c r="A128">
        <v>11</v>
      </c>
      <c r="B128" t="s">
        <v>128</v>
      </c>
      <c r="C128" t="str">
        <f t="shared" si="4"/>
        <v>國小</v>
      </c>
      <c r="D128" t="s">
        <v>129</v>
      </c>
      <c r="E128" t="s">
        <v>130</v>
      </c>
      <c r="F128">
        <v>918481083</v>
      </c>
      <c r="G128" t="s">
        <v>825</v>
      </c>
      <c r="H128" t="s">
        <v>4</v>
      </c>
      <c r="I128">
        <v>0</v>
      </c>
      <c r="J128" t="s">
        <v>5</v>
      </c>
    </row>
    <row r="129" spans="1:10">
      <c r="A129">
        <v>12</v>
      </c>
      <c r="B129" t="s">
        <v>154</v>
      </c>
      <c r="C129" t="str">
        <f t="shared" si="4"/>
        <v>國小</v>
      </c>
      <c r="D129" t="s">
        <v>11</v>
      </c>
      <c r="E129" t="s">
        <v>768</v>
      </c>
      <c r="F129">
        <v>982088406</v>
      </c>
      <c r="G129" t="s">
        <v>826</v>
      </c>
      <c r="H129" t="s">
        <v>4</v>
      </c>
      <c r="I129">
        <v>12</v>
      </c>
      <c r="J129" t="s">
        <v>5</v>
      </c>
    </row>
    <row r="130" spans="1:10" hidden="1">
      <c r="A130">
        <v>13</v>
      </c>
      <c r="B130" t="s">
        <v>45</v>
      </c>
      <c r="C130" t="str">
        <f t="shared" si="4"/>
        <v>國小</v>
      </c>
      <c r="D130" t="s">
        <v>62</v>
      </c>
      <c r="E130" t="s">
        <v>771</v>
      </c>
      <c r="F130">
        <v>958893349</v>
      </c>
      <c r="G130" t="s">
        <v>827</v>
      </c>
      <c r="H130" t="s">
        <v>4</v>
      </c>
      <c r="I130">
        <v>5</v>
      </c>
      <c r="J130" t="s">
        <v>5</v>
      </c>
    </row>
    <row r="131" spans="1:10">
      <c r="A131">
        <v>14</v>
      </c>
      <c r="B131" t="s">
        <v>154</v>
      </c>
      <c r="C131" t="str">
        <f t="shared" si="4"/>
        <v>國小</v>
      </c>
      <c r="D131" t="s">
        <v>11</v>
      </c>
      <c r="E131" t="s">
        <v>690</v>
      </c>
      <c r="F131">
        <v>920336293</v>
      </c>
      <c r="G131" t="s">
        <v>828</v>
      </c>
      <c r="H131" t="s">
        <v>4</v>
      </c>
      <c r="I131">
        <v>12</v>
      </c>
      <c r="J131" t="s">
        <v>5</v>
      </c>
    </row>
    <row r="132" spans="1:10" hidden="1">
      <c r="A132">
        <v>15</v>
      </c>
      <c r="B132" t="s">
        <v>41</v>
      </c>
      <c r="C132" t="str">
        <f t="shared" si="4"/>
        <v/>
      </c>
      <c r="D132" t="s">
        <v>99</v>
      </c>
      <c r="E132" t="s">
        <v>829</v>
      </c>
      <c r="F132">
        <v>912841781</v>
      </c>
      <c r="G132" t="s">
        <v>830</v>
      </c>
      <c r="H132" t="s">
        <v>4</v>
      </c>
      <c r="I132">
        <v>0</v>
      </c>
      <c r="J132" t="s">
        <v>5</v>
      </c>
    </row>
    <row r="133" spans="1:10" hidden="1">
      <c r="A133">
        <v>16</v>
      </c>
      <c r="B133" t="s">
        <v>41</v>
      </c>
      <c r="C133" t="str">
        <f t="shared" si="4"/>
        <v/>
      </c>
      <c r="D133" t="s">
        <v>99</v>
      </c>
      <c r="E133" t="s">
        <v>436</v>
      </c>
      <c r="G133" t="s">
        <v>831</v>
      </c>
      <c r="H133" t="s">
        <v>14</v>
      </c>
      <c r="I133">
        <v>0</v>
      </c>
      <c r="J133" t="s">
        <v>5</v>
      </c>
    </row>
    <row r="134" spans="1:10" hidden="1">
      <c r="A134">
        <v>17</v>
      </c>
      <c r="B134" t="s">
        <v>41</v>
      </c>
      <c r="C134" t="str">
        <f t="shared" si="4"/>
        <v/>
      </c>
      <c r="D134" t="s">
        <v>99</v>
      </c>
      <c r="E134" t="s">
        <v>832</v>
      </c>
      <c r="G134" t="s">
        <v>833</v>
      </c>
      <c r="H134" t="s">
        <v>4</v>
      </c>
      <c r="I134">
        <v>6</v>
      </c>
      <c r="J134" t="s">
        <v>5</v>
      </c>
    </row>
    <row r="135" spans="1:10">
      <c r="A135">
        <v>18</v>
      </c>
      <c r="B135" t="s">
        <v>20</v>
      </c>
      <c r="C135" t="str">
        <f t="shared" si="4"/>
        <v>國小</v>
      </c>
      <c r="D135" t="s">
        <v>32</v>
      </c>
      <c r="E135" t="s">
        <v>834</v>
      </c>
      <c r="G135" t="s">
        <v>835</v>
      </c>
      <c r="H135" t="s">
        <v>4</v>
      </c>
      <c r="I135">
        <v>12</v>
      </c>
      <c r="J135" t="s">
        <v>5</v>
      </c>
    </row>
    <row r="136" spans="1:10" hidden="1">
      <c r="A136">
        <v>20</v>
      </c>
      <c r="B136" t="s">
        <v>836</v>
      </c>
      <c r="C136" t="str">
        <f t="shared" si="4"/>
        <v>國中</v>
      </c>
      <c r="D136" t="s">
        <v>17</v>
      </c>
      <c r="E136" t="s">
        <v>837</v>
      </c>
      <c r="F136">
        <v>931077546</v>
      </c>
      <c r="G136" t="s">
        <v>838</v>
      </c>
      <c r="H136" t="s">
        <v>4</v>
      </c>
      <c r="I136">
        <v>5</v>
      </c>
      <c r="J136" t="s">
        <v>5</v>
      </c>
    </row>
    <row r="137" spans="1:10" hidden="1">
      <c r="A137">
        <v>21</v>
      </c>
      <c r="B137" t="s">
        <v>210</v>
      </c>
      <c r="C137" t="str">
        <f t="shared" si="4"/>
        <v>國小</v>
      </c>
      <c r="D137" t="s">
        <v>62</v>
      </c>
      <c r="E137" t="s">
        <v>796</v>
      </c>
      <c r="F137">
        <v>911254986</v>
      </c>
      <c r="G137" t="s">
        <v>839</v>
      </c>
      <c r="H137" t="s">
        <v>4</v>
      </c>
      <c r="I137">
        <v>6</v>
      </c>
      <c r="J137" t="s">
        <v>5</v>
      </c>
    </row>
  </sheetData>
  <autoFilter ref="A1:J137" xr:uid="{00000000-0001-0000-0000-000000000000}">
    <filterColumn colId="8">
      <filters>
        <filter val="12"/>
        <filter val="13"/>
      </filters>
    </filterColumn>
  </autoFilter>
  <phoneticPr fontId="1" type="noConversion"/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5B2F4A-CE89-4BB6-A8EE-49F6589328F6}">
  <dimension ref="A1:J12"/>
  <sheetViews>
    <sheetView workbookViewId="0">
      <selection activeCell="C1" sqref="C1:E1048576"/>
    </sheetView>
  </sheetViews>
  <sheetFormatPr defaultRowHeight="16.5"/>
  <cols>
    <col min="1" max="1" width="31.5703125" style="3" bestFit="1" customWidth="1"/>
    <col min="2" max="2" width="13.5703125" style="3" bestFit="1" customWidth="1"/>
    <col min="3" max="5" width="0" style="3" hidden="1" customWidth="1"/>
    <col min="6" max="16384" width="9.140625" style="3"/>
  </cols>
  <sheetData>
    <row r="1" spans="1:10">
      <c r="A1" s="1" t="s">
        <v>738</v>
      </c>
      <c r="B1" s="1" t="s">
        <v>739</v>
      </c>
      <c r="C1" s="1" t="s">
        <v>740</v>
      </c>
      <c r="D1" s="1" t="s">
        <v>741</v>
      </c>
      <c r="E1" s="1" t="s">
        <v>742</v>
      </c>
      <c r="F1" s="1" t="s">
        <v>743</v>
      </c>
      <c r="G1" s="1" t="s">
        <v>744</v>
      </c>
      <c r="H1" s="1" t="s">
        <v>745</v>
      </c>
      <c r="I1" s="1" t="s">
        <v>746</v>
      </c>
      <c r="J1" s="2" t="s">
        <v>891</v>
      </c>
    </row>
    <row r="2" spans="1:10">
      <c r="A2" s="1" t="s">
        <v>860</v>
      </c>
      <c r="B2" s="1" t="s">
        <v>861</v>
      </c>
      <c r="C2" s="1" t="s">
        <v>803</v>
      </c>
      <c r="D2" s="1" t="s">
        <v>803</v>
      </c>
      <c r="E2" s="1" t="s">
        <v>803</v>
      </c>
      <c r="F2" s="1" t="str">
        <f>IF(ISNA(VLOOKUP(B2,B1通過!$B$2:$B$141,1,FALSE)),"","v")</f>
        <v>v</v>
      </c>
      <c r="G2" s="1" t="str">
        <f>IF(ISNA(VLOOKUP(B2,B2通過!$B$2:$B$127,1,FALSE)),"","v")</f>
        <v>v</v>
      </c>
      <c r="H2" s="1" t="str">
        <f>IF(ISNA(VLOOKUP(B2,B3通過!B:B,1,FALSE)),"","v")</f>
        <v>v</v>
      </c>
      <c r="I2" s="1" t="str">
        <f>IF(ISNA(VLOOKUP(B2,B4通過!B:B,1,FALSE)),"","v")</f>
        <v/>
      </c>
      <c r="J2" s="1" t="str">
        <f>IF(ISNA(VLOOKUP(B2,'B5-1通過'!B:B,1,FALSE)),"","v")</f>
        <v/>
      </c>
    </row>
    <row r="3" spans="1:10">
      <c r="A3" s="1" t="s">
        <v>860</v>
      </c>
      <c r="B3" s="1" t="s">
        <v>862</v>
      </c>
      <c r="C3" s="1" t="s">
        <v>803</v>
      </c>
      <c r="D3" s="1" t="s">
        <v>803</v>
      </c>
      <c r="E3" s="1" t="s">
        <v>803</v>
      </c>
      <c r="F3" s="1" t="str">
        <f>IF(ISNA(VLOOKUP(B3,B1通過!$B$2:$B$141,1,FALSE)),"","v")</f>
        <v>v</v>
      </c>
      <c r="G3" s="1" t="str">
        <f>IF(ISNA(VLOOKUP(B3,B2通過!$B$2:$B$127,1,FALSE)),"","v")</f>
        <v>v</v>
      </c>
      <c r="H3" s="1" t="str">
        <f>IF(ISNA(VLOOKUP(B3,B3通過!B:B,1,FALSE)),"","v")</f>
        <v/>
      </c>
      <c r="I3" s="1" t="str">
        <f>IF(ISNA(VLOOKUP(B3,B4通過!B:B,1,FALSE)),"","v")</f>
        <v>v</v>
      </c>
      <c r="J3" s="1" t="str">
        <f>IF(ISNA(VLOOKUP(B3,'B5-1通過'!B:B,1,FALSE)),"","v")</f>
        <v>v</v>
      </c>
    </row>
    <row r="4" spans="1:10">
      <c r="A4" s="1" t="s">
        <v>860</v>
      </c>
      <c r="B4" s="1" t="s">
        <v>863</v>
      </c>
      <c r="C4" s="1" t="s">
        <v>803</v>
      </c>
      <c r="D4" s="1" t="s">
        <v>803</v>
      </c>
      <c r="E4" s="1" t="s">
        <v>803</v>
      </c>
      <c r="F4" s="1" t="str">
        <f>IF(ISNA(VLOOKUP(B4,B1通過!$B$2:$B$141,1,FALSE)),"","v")</f>
        <v>v</v>
      </c>
      <c r="G4" s="1" t="str">
        <f>IF(ISNA(VLOOKUP(B4,B2通過!$B$2:$B$127,1,FALSE)),"","v")</f>
        <v>v</v>
      </c>
      <c r="H4" s="1" t="str">
        <f>IF(ISNA(VLOOKUP(B4,B3通過!B:B,1,FALSE)),"","v")</f>
        <v/>
      </c>
      <c r="I4" s="1" t="str">
        <f>IF(ISNA(VLOOKUP(B4,B4通過!B:B,1,FALSE)),"","v")</f>
        <v>v</v>
      </c>
      <c r="J4" s="1" t="str">
        <f>IF(ISNA(VLOOKUP(B4,'B5-1通過'!B:B,1,FALSE)),"","v")</f>
        <v/>
      </c>
    </row>
    <row r="5" spans="1:10">
      <c r="A5" s="1" t="s">
        <v>860</v>
      </c>
      <c r="B5" s="1" t="s">
        <v>864</v>
      </c>
      <c r="C5" s="1" t="s">
        <v>803</v>
      </c>
      <c r="D5" s="1" t="s">
        <v>803</v>
      </c>
      <c r="E5" s="1" t="s">
        <v>803</v>
      </c>
      <c r="F5" s="1" t="str">
        <f>IF(ISNA(VLOOKUP(B5,B1通過!$B$2:$B$141,1,FALSE)),"","v")</f>
        <v>v</v>
      </c>
      <c r="G5" s="1" t="str">
        <f>IF(ISNA(VLOOKUP(B5,B2通過!$B$2:$B$127,1,FALSE)),"","v")</f>
        <v>v</v>
      </c>
      <c r="H5" s="1" t="str">
        <f>IF(ISNA(VLOOKUP(B5,B3通過!B:B,1,FALSE)),"","v")</f>
        <v/>
      </c>
      <c r="I5" s="1" t="str">
        <f>IF(ISNA(VLOOKUP(B5,B4通過!B:B,1,FALSE)),"","v")</f>
        <v>v</v>
      </c>
      <c r="J5" s="1" t="str">
        <f>IF(ISNA(VLOOKUP(B5,'B5-1通過'!B:B,1,FALSE)),"","v")</f>
        <v/>
      </c>
    </row>
    <row r="6" spans="1:10">
      <c r="A6" s="1" t="s">
        <v>847</v>
      </c>
      <c r="B6" s="1" t="s">
        <v>865</v>
      </c>
      <c r="C6" s="1" t="s">
        <v>803</v>
      </c>
      <c r="D6" s="1" t="s">
        <v>803</v>
      </c>
      <c r="E6" s="1" t="s">
        <v>803</v>
      </c>
      <c r="F6" s="1" t="str">
        <f>IF(ISNA(VLOOKUP(B6,B1通過!$B$2:$B$141,1,FALSE)),"","v")</f>
        <v>v</v>
      </c>
      <c r="G6" s="1" t="str">
        <f>IF(ISNA(VLOOKUP(B6,B2通過!$B$2:$B$127,1,FALSE)),"","v")</f>
        <v>v</v>
      </c>
      <c r="H6" s="1" t="str">
        <f>IF(ISNA(VLOOKUP(B6,B3通過!B:B,1,FALSE)),"","v")</f>
        <v>v</v>
      </c>
      <c r="I6" s="1" t="str">
        <f>IF(ISNA(VLOOKUP(B6,B4通過!B:B,1,FALSE)),"","v")</f>
        <v>v</v>
      </c>
      <c r="J6" s="1" t="str">
        <f>IF(ISNA(VLOOKUP(B6,'B5-1通過'!B:B,1,FALSE)),"","v")</f>
        <v/>
      </c>
    </row>
    <row r="7" spans="1:10">
      <c r="A7" s="1" t="s">
        <v>847</v>
      </c>
      <c r="B7" s="1" t="s">
        <v>866</v>
      </c>
      <c r="C7" s="1" t="s">
        <v>803</v>
      </c>
      <c r="D7" s="1" t="s">
        <v>803</v>
      </c>
      <c r="E7" s="1" t="s">
        <v>803</v>
      </c>
      <c r="F7" s="1" t="str">
        <f>IF(ISNA(VLOOKUP(B7,B1通過!$B$2:$B$141,1,FALSE)),"","v")</f>
        <v>v</v>
      </c>
      <c r="G7" s="1" t="str">
        <f>IF(ISNA(VLOOKUP(B7,B2通過!$B$2:$B$127,1,FALSE)),"","v")</f>
        <v>v</v>
      </c>
      <c r="H7" s="1" t="str">
        <f>IF(ISNA(VLOOKUP(B7,B3通過!B:B,1,FALSE)),"","v")</f>
        <v/>
      </c>
      <c r="I7" s="1" t="str">
        <f>IF(ISNA(VLOOKUP(B7,B4通過!B:B,1,FALSE)),"","v")</f>
        <v/>
      </c>
      <c r="J7" s="1" t="str">
        <f>IF(ISNA(VLOOKUP(B7,'B5-1通過'!B:B,1,FALSE)),"","v")</f>
        <v>v</v>
      </c>
    </row>
    <row r="8" spans="1:10">
      <c r="A8" s="1" t="s">
        <v>847</v>
      </c>
      <c r="B8" s="1" t="s">
        <v>867</v>
      </c>
      <c r="C8" s="1" t="s">
        <v>803</v>
      </c>
      <c r="D8" s="1" t="s">
        <v>803</v>
      </c>
      <c r="E8" s="1" t="s">
        <v>803</v>
      </c>
      <c r="F8" s="1" t="str">
        <f>IF(ISNA(VLOOKUP(B8,B1通過!$B$2:$B$141,1,FALSE)),"","v")</f>
        <v>v</v>
      </c>
      <c r="G8" s="1" t="str">
        <f>IF(ISNA(VLOOKUP(B8,B2通過!$B$2:$B$127,1,FALSE)),"","v")</f>
        <v>v</v>
      </c>
      <c r="H8" s="1" t="str">
        <f>IF(ISNA(VLOOKUP(B8,B3通過!B:B,1,FALSE)),"","v")</f>
        <v/>
      </c>
      <c r="I8" s="1" t="str">
        <f>IF(ISNA(VLOOKUP(B8,B4通過!B:B,1,FALSE)),"","v")</f>
        <v/>
      </c>
      <c r="J8" s="1" t="str">
        <f>IF(ISNA(VLOOKUP(B8,'B5-1通過'!B:B,1,FALSE)),"","v")</f>
        <v>v</v>
      </c>
    </row>
    <row r="9" spans="1:10">
      <c r="A9" s="1" t="s">
        <v>847</v>
      </c>
      <c r="B9" s="1" t="s">
        <v>868</v>
      </c>
      <c r="C9" s="1" t="s">
        <v>803</v>
      </c>
      <c r="D9" s="1" t="s">
        <v>803</v>
      </c>
      <c r="E9" s="1" t="s">
        <v>803</v>
      </c>
      <c r="F9" s="1" t="str">
        <f>IF(ISNA(VLOOKUP(B9,B1通過!$B$2:$B$141,1,FALSE)),"","v")</f>
        <v>v</v>
      </c>
      <c r="G9" s="1" t="str">
        <f>IF(ISNA(VLOOKUP(B9,B2通過!$B$2:$B$127,1,FALSE)),"","v")</f>
        <v>v</v>
      </c>
      <c r="H9" s="1" t="str">
        <f>IF(ISNA(VLOOKUP(B9,B3通過!B:B,1,FALSE)),"","v")</f>
        <v/>
      </c>
      <c r="I9" s="1" t="str">
        <f>IF(ISNA(VLOOKUP(B9,B4通過!B:B,1,FALSE)),"","v")</f>
        <v/>
      </c>
      <c r="J9" s="1" t="str">
        <f>IF(ISNA(VLOOKUP(B9,'B5-1通過'!B:B,1,FALSE)),"","v")</f>
        <v>v</v>
      </c>
    </row>
    <row r="10" spans="1:10">
      <c r="A10" s="1" t="s">
        <v>847</v>
      </c>
      <c r="B10" s="1" t="s">
        <v>869</v>
      </c>
      <c r="C10" s="1" t="s">
        <v>803</v>
      </c>
      <c r="D10" s="1" t="s">
        <v>803</v>
      </c>
      <c r="E10" s="1" t="s">
        <v>803</v>
      </c>
      <c r="F10" s="1" t="str">
        <f>IF(ISNA(VLOOKUP(B10,B1通過!$B$2:$B$141,1,FALSE)),"","v")</f>
        <v>v</v>
      </c>
      <c r="G10" s="1" t="str">
        <f>IF(ISNA(VLOOKUP(B10,B2通過!$B$2:$B$127,1,FALSE)),"","v")</f>
        <v/>
      </c>
      <c r="H10" s="1" t="str">
        <f>IF(ISNA(VLOOKUP(B10,B3通過!B:B,1,FALSE)),"","v")</f>
        <v/>
      </c>
      <c r="I10" s="1" t="str">
        <f>IF(ISNA(VLOOKUP(B10,B4通過!B:B,1,FALSE)),"","v")</f>
        <v/>
      </c>
      <c r="J10" s="1" t="str">
        <f>IF(ISNA(VLOOKUP(B10,'B5-1通過'!B:B,1,FALSE)),"","v")</f>
        <v>v</v>
      </c>
    </row>
    <row r="11" spans="1:10">
      <c r="A11" s="1" t="s">
        <v>847</v>
      </c>
      <c r="B11" s="1" t="s">
        <v>870</v>
      </c>
      <c r="C11" s="1" t="s">
        <v>803</v>
      </c>
      <c r="D11" s="1" t="s">
        <v>803</v>
      </c>
      <c r="E11" s="1" t="s">
        <v>803</v>
      </c>
      <c r="F11" s="1" t="str">
        <f>IF(ISNA(VLOOKUP(B11,B1通過!$B$2:$B$141,1,FALSE)),"","v")</f>
        <v>v</v>
      </c>
      <c r="G11" s="1" t="str">
        <f>IF(ISNA(VLOOKUP(B11,B2通過!$B$2:$B$127,1,FALSE)),"","v")</f>
        <v>v</v>
      </c>
      <c r="H11" s="1" t="str">
        <f>IF(ISNA(VLOOKUP(B11,B3通過!B:B,1,FALSE)),"","v")</f>
        <v/>
      </c>
      <c r="I11" s="1" t="str">
        <f>IF(ISNA(VLOOKUP(B11,B4通過!B:B,1,FALSE)),"","v")</f>
        <v/>
      </c>
      <c r="J11" s="1" t="str">
        <f>IF(ISNA(VLOOKUP(B11,'B5-1通過'!B:B,1,FALSE)),"","v")</f>
        <v>v</v>
      </c>
    </row>
    <row r="12" spans="1:10">
      <c r="A12" s="1" t="s">
        <v>847</v>
      </c>
      <c r="B12" s="1" t="s">
        <v>871</v>
      </c>
      <c r="C12" s="1" t="s">
        <v>803</v>
      </c>
      <c r="D12" s="1" t="s">
        <v>803</v>
      </c>
      <c r="E12" s="1" t="s">
        <v>803</v>
      </c>
      <c r="F12" s="1" t="str">
        <f>IF(ISNA(VLOOKUP(B12,B1通過!$B$2:$B$141,1,FALSE)),"","v")</f>
        <v>v</v>
      </c>
      <c r="G12" s="1" t="str">
        <f>IF(ISNA(VLOOKUP(B12,B2通過!$B$2:$B$127,1,FALSE)),"","v")</f>
        <v>v</v>
      </c>
      <c r="H12" s="1" t="str">
        <f>IF(ISNA(VLOOKUP(B12,B3通過!B:B,1,FALSE)),"","v")</f>
        <v/>
      </c>
      <c r="I12" s="1" t="str">
        <f>IF(ISNA(VLOOKUP(B12,B4通過!B:B,1,FALSE)),"","v")</f>
        <v/>
      </c>
      <c r="J12" s="1" t="str">
        <f>IF(ISNA(VLOOKUP(B12,'B5-1通過'!B:B,1,FALSE)),"","v")</f>
        <v>v</v>
      </c>
    </row>
  </sheetData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8CB032-2801-455C-A7CA-E7062E57020E}">
  <dimension ref="A1:J16"/>
  <sheetViews>
    <sheetView workbookViewId="0">
      <selection activeCell="C1" sqref="C1:E1048576"/>
    </sheetView>
  </sheetViews>
  <sheetFormatPr defaultRowHeight="15.75"/>
  <cols>
    <col min="3" max="5" width="0" hidden="1" customWidth="1"/>
  </cols>
  <sheetData>
    <row r="1" spans="1:10" ht="16.5">
      <c r="A1" s="1" t="s">
        <v>738</v>
      </c>
      <c r="B1" s="1" t="s">
        <v>739</v>
      </c>
      <c r="C1" s="1" t="s">
        <v>740</v>
      </c>
      <c r="D1" s="1" t="s">
        <v>741</v>
      </c>
      <c r="E1" s="1" t="s">
        <v>742</v>
      </c>
      <c r="F1" s="1" t="s">
        <v>743</v>
      </c>
      <c r="G1" s="1" t="s">
        <v>744</v>
      </c>
      <c r="H1" s="1" t="s">
        <v>745</v>
      </c>
      <c r="I1" s="1" t="s">
        <v>746</v>
      </c>
      <c r="J1" s="13" t="s">
        <v>891</v>
      </c>
    </row>
    <row r="2" spans="1:10" ht="16.5">
      <c r="A2" s="12" t="s">
        <v>1011</v>
      </c>
      <c r="B2" s="12" t="s">
        <v>364</v>
      </c>
      <c r="C2" s="1" t="s">
        <v>803</v>
      </c>
      <c r="D2" s="1" t="s">
        <v>803</v>
      </c>
      <c r="E2" s="1" t="s">
        <v>803</v>
      </c>
      <c r="F2" s="1" t="str">
        <f>IF(ISNA(VLOOKUP(B2,B1通過!$B$2:$B$141,1,FALSE)),"","v")</f>
        <v/>
      </c>
      <c r="G2" s="1" t="str">
        <f>IF(ISNA(VLOOKUP(B2,B2通過!$B$2:$B$127,1,FALSE)),"","v")</f>
        <v>v</v>
      </c>
      <c r="H2" s="1" t="str">
        <f>IF(ISNA(VLOOKUP(B2,B3通過!B:B,1,FALSE)),"","v")</f>
        <v>v</v>
      </c>
      <c r="I2" s="1" t="str">
        <f>IF(ISNA(VLOOKUP(B2,B4通過!B:B,1,FALSE)),"","v")</f>
        <v/>
      </c>
      <c r="J2" s="1" t="str">
        <f>IF(ISNA(VLOOKUP(B2,'B5-1通過'!B:B,1,FALSE)),"","v")</f>
        <v>v</v>
      </c>
    </row>
    <row r="3" spans="1:10" ht="16.5">
      <c r="A3" s="12" t="s">
        <v>1011</v>
      </c>
      <c r="B3" s="12" t="s">
        <v>1012</v>
      </c>
      <c r="C3" s="1" t="s">
        <v>803</v>
      </c>
      <c r="D3" s="1" t="s">
        <v>803</v>
      </c>
      <c r="E3" s="1" t="s">
        <v>803</v>
      </c>
      <c r="F3" s="1" t="str">
        <f>IF(ISNA(VLOOKUP(B3,B1通過!$B$2:$B$141,1,FALSE)),"","v")</f>
        <v/>
      </c>
      <c r="G3" s="1" t="str">
        <f>IF(ISNA(VLOOKUP(B3,B2通過!$B$2:$B$127,1,FALSE)),"","v")</f>
        <v/>
      </c>
      <c r="H3" s="1" t="str">
        <f>IF(ISNA(VLOOKUP(B3,B3通過!B:B,1,FALSE)),"","v")</f>
        <v/>
      </c>
      <c r="I3" s="1" t="str">
        <f>IF(ISNA(VLOOKUP(B3,B4通過!B:B,1,FALSE)),"","v")</f>
        <v/>
      </c>
      <c r="J3" s="1" t="str">
        <f>IF(ISNA(VLOOKUP(B3,'B5-1通過'!B:B,1,FALSE)),"","v")</f>
        <v/>
      </c>
    </row>
    <row r="4" spans="1:10" ht="16.5">
      <c r="A4" s="12" t="s">
        <v>1011</v>
      </c>
      <c r="B4" s="12" t="s">
        <v>1013</v>
      </c>
      <c r="C4" s="1" t="s">
        <v>803</v>
      </c>
      <c r="D4" s="1" t="s">
        <v>803</v>
      </c>
      <c r="E4" s="1" t="s">
        <v>803</v>
      </c>
      <c r="F4" s="1" t="str">
        <f>IF(ISNA(VLOOKUP(B4,B1通過!$B$2:$B$141,1,FALSE)),"","v")</f>
        <v/>
      </c>
      <c r="G4" s="1" t="str">
        <f>IF(ISNA(VLOOKUP(B4,B2通過!$B$2:$B$127,1,FALSE)),"","v")</f>
        <v/>
      </c>
      <c r="H4" s="1" t="str">
        <f>IF(ISNA(VLOOKUP(B4,B3通過!B:B,1,FALSE)),"","v")</f>
        <v/>
      </c>
      <c r="I4" s="1" t="str">
        <f>IF(ISNA(VLOOKUP(B4,B4通過!B:B,1,FALSE)),"","v")</f>
        <v/>
      </c>
      <c r="J4" s="1" t="str">
        <f>IF(ISNA(VLOOKUP(B4,'B5-1通過'!B:B,1,FALSE)),"","v")</f>
        <v/>
      </c>
    </row>
    <row r="5" spans="1:10" ht="16.5">
      <c r="A5" s="12" t="s">
        <v>1011</v>
      </c>
      <c r="B5" s="12" t="s">
        <v>1014</v>
      </c>
      <c r="C5" s="1" t="s">
        <v>803</v>
      </c>
      <c r="D5" s="1" t="s">
        <v>803</v>
      </c>
      <c r="E5" s="1" t="s">
        <v>803</v>
      </c>
      <c r="F5" s="1" t="str">
        <f>IF(ISNA(VLOOKUP(B5,B1通過!$B$2:$B$141,1,FALSE)),"","v")</f>
        <v/>
      </c>
      <c r="G5" s="1" t="str">
        <f>IF(ISNA(VLOOKUP(B5,B2通過!$B$2:$B$127,1,FALSE)),"","v")</f>
        <v/>
      </c>
      <c r="H5" s="1" t="str">
        <f>IF(ISNA(VLOOKUP(B5,B3通過!B:B,1,FALSE)),"","v")</f>
        <v/>
      </c>
      <c r="I5" s="1" t="str">
        <f>IF(ISNA(VLOOKUP(B5,B4通過!B:B,1,FALSE)),"","v")</f>
        <v/>
      </c>
      <c r="J5" s="1" t="str">
        <f>IF(ISNA(VLOOKUP(B5,'B5-1通過'!B:B,1,FALSE)),"","v")</f>
        <v/>
      </c>
    </row>
    <row r="6" spans="1:10" ht="16.5">
      <c r="A6" s="12" t="s">
        <v>1011</v>
      </c>
      <c r="B6" s="12" t="s">
        <v>1015</v>
      </c>
      <c r="C6" s="1" t="s">
        <v>803</v>
      </c>
      <c r="D6" s="1" t="s">
        <v>803</v>
      </c>
      <c r="E6" s="1" t="s">
        <v>803</v>
      </c>
      <c r="F6" s="1" t="str">
        <f>IF(ISNA(VLOOKUP(B6,B1通過!$B$2:$B$141,1,FALSE)),"","v")</f>
        <v/>
      </c>
      <c r="G6" s="1" t="str">
        <f>IF(ISNA(VLOOKUP(B6,B2通過!$B$2:$B$127,1,FALSE)),"","v")</f>
        <v/>
      </c>
      <c r="H6" s="1" t="str">
        <f>IF(ISNA(VLOOKUP(B6,B3通過!B:B,1,FALSE)),"","v")</f>
        <v/>
      </c>
      <c r="I6" s="1" t="str">
        <f>IF(ISNA(VLOOKUP(B6,B4通過!B:B,1,FALSE)),"","v")</f>
        <v/>
      </c>
      <c r="J6" s="1" t="str">
        <f>IF(ISNA(VLOOKUP(B6,'B5-1通過'!B:B,1,FALSE)),"","v")</f>
        <v/>
      </c>
    </row>
    <row r="7" spans="1:10" ht="16.5">
      <c r="A7" s="12" t="s">
        <v>1011</v>
      </c>
      <c r="B7" s="12" t="s">
        <v>1016</v>
      </c>
      <c r="C7" s="1" t="s">
        <v>803</v>
      </c>
      <c r="D7" s="1" t="s">
        <v>803</v>
      </c>
      <c r="E7" s="1" t="s">
        <v>803</v>
      </c>
      <c r="F7" s="1" t="str">
        <f>IF(ISNA(VLOOKUP(B7,B1通過!$B$2:$B$141,1,FALSE)),"","v")</f>
        <v/>
      </c>
      <c r="G7" s="1" t="str">
        <f>IF(ISNA(VLOOKUP(B7,B2通過!$B$2:$B$127,1,FALSE)),"","v")</f>
        <v/>
      </c>
      <c r="H7" s="1" t="str">
        <f>IF(ISNA(VLOOKUP(B7,B3通過!B:B,1,FALSE)),"","v")</f>
        <v/>
      </c>
      <c r="I7" s="1" t="str">
        <f>IF(ISNA(VLOOKUP(B7,B4通過!B:B,1,FALSE)),"","v")</f>
        <v/>
      </c>
      <c r="J7" s="1" t="str">
        <f>IF(ISNA(VLOOKUP(B7,'B5-1通過'!B:B,1,FALSE)),"","v")</f>
        <v/>
      </c>
    </row>
    <row r="8" spans="1:10" ht="16.5">
      <c r="A8" s="12" t="s">
        <v>1011</v>
      </c>
      <c r="B8" s="12" t="s">
        <v>1017</v>
      </c>
      <c r="C8" s="1" t="s">
        <v>803</v>
      </c>
      <c r="D8" s="1" t="s">
        <v>803</v>
      </c>
      <c r="E8" s="1" t="s">
        <v>803</v>
      </c>
      <c r="F8" s="1" t="str">
        <f>IF(ISNA(VLOOKUP(B8,B1通過!$B$2:$B$141,1,FALSE)),"","v")</f>
        <v/>
      </c>
      <c r="G8" s="1" t="str">
        <f>IF(ISNA(VLOOKUP(B8,B2通過!$B$2:$B$127,1,FALSE)),"","v")</f>
        <v/>
      </c>
      <c r="H8" s="1" t="str">
        <f>IF(ISNA(VLOOKUP(B8,B3通過!B:B,1,FALSE)),"","v")</f>
        <v/>
      </c>
      <c r="I8" s="1" t="str">
        <f>IF(ISNA(VLOOKUP(B8,B4通過!B:B,1,FALSE)),"","v")</f>
        <v/>
      </c>
      <c r="J8" s="1" t="str">
        <f>IF(ISNA(VLOOKUP(B8,'B5-1通過'!B:B,1,FALSE)),"","v")</f>
        <v/>
      </c>
    </row>
    <row r="9" spans="1:10" ht="16.5">
      <c r="A9" s="12" t="s">
        <v>1011</v>
      </c>
      <c r="B9" s="12" t="s">
        <v>1018</v>
      </c>
      <c r="C9" s="1" t="s">
        <v>803</v>
      </c>
      <c r="D9" s="1" t="s">
        <v>803</v>
      </c>
      <c r="E9" s="1" t="s">
        <v>803</v>
      </c>
      <c r="F9" s="1" t="str">
        <f>IF(ISNA(VLOOKUP(B9,B1通過!$B$2:$B$141,1,FALSE)),"","v")</f>
        <v/>
      </c>
      <c r="G9" s="1" t="str">
        <f>IF(ISNA(VLOOKUP(B9,B2通過!$B$2:$B$127,1,FALSE)),"","v")</f>
        <v/>
      </c>
      <c r="H9" s="1" t="str">
        <f>IF(ISNA(VLOOKUP(B9,B3通過!B:B,1,FALSE)),"","v")</f>
        <v/>
      </c>
      <c r="I9" s="1" t="str">
        <f>IF(ISNA(VLOOKUP(B9,B4通過!B:B,1,FALSE)),"","v")</f>
        <v/>
      </c>
      <c r="J9" s="1" t="str">
        <f>IF(ISNA(VLOOKUP(B9,'B5-1通過'!B:B,1,FALSE)),"","v")</f>
        <v/>
      </c>
    </row>
    <row r="10" spans="1:10" ht="16.5">
      <c r="A10" s="12" t="s">
        <v>1019</v>
      </c>
      <c r="B10" s="12" t="s">
        <v>1020</v>
      </c>
      <c r="C10" s="1" t="s">
        <v>803</v>
      </c>
      <c r="D10" s="1" t="s">
        <v>803</v>
      </c>
      <c r="E10" s="1" t="s">
        <v>803</v>
      </c>
      <c r="F10" s="1" t="str">
        <f>IF(ISNA(VLOOKUP(B10,B1通過!$B$2:$B$141,1,FALSE)),"","v")</f>
        <v/>
      </c>
      <c r="G10" s="1" t="str">
        <f>IF(ISNA(VLOOKUP(B10,B2通過!$B$2:$B$127,1,FALSE)),"","v")</f>
        <v/>
      </c>
      <c r="H10" s="1" t="str">
        <f>IF(ISNA(VLOOKUP(B10,B3通過!B:B,1,FALSE)),"","v")</f>
        <v/>
      </c>
      <c r="I10" s="1" t="str">
        <f>IF(ISNA(VLOOKUP(B10,B4通過!B:B,1,FALSE)),"","v")</f>
        <v/>
      </c>
      <c r="J10" s="1" t="str">
        <f>IF(ISNA(VLOOKUP(B10,'B5-1通過'!B:B,1,FALSE)),"","v")</f>
        <v/>
      </c>
    </row>
    <row r="11" spans="1:10" ht="16.5">
      <c r="A11" s="12" t="s">
        <v>1019</v>
      </c>
      <c r="B11" s="12" t="s">
        <v>985</v>
      </c>
      <c r="C11" s="1" t="s">
        <v>803</v>
      </c>
      <c r="D11" s="1" t="s">
        <v>803</v>
      </c>
      <c r="E11" s="1" t="s">
        <v>803</v>
      </c>
      <c r="F11" s="1" t="str">
        <f>IF(ISNA(VLOOKUP(B11,B1通過!$B$2:$B$141,1,FALSE)),"","v")</f>
        <v/>
      </c>
      <c r="G11" s="1" t="str">
        <f>IF(ISNA(VLOOKUP(B11,B2通過!$B$2:$B$127,1,FALSE)),"","v")</f>
        <v/>
      </c>
      <c r="H11" s="1" t="str">
        <f>IF(ISNA(VLOOKUP(B11,B3通過!B:B,1,FALSE)),"","v")</f>
        <v>v</v>
      </c>
      <c r="I11" s="1" t="str">
        <f>IF(ISNA(VLOOKUP(B11,B4通過!B:B,1,FALSE)),"","v")</f>
        <v/>
      </c>
      <c r="J11" s="1" t="str">
        <f>IF(ISNA(VLOOKUP(B11,'B5-1通過'!B:B,1,FALSE)),"","v")</f>
        <v>v</v>
      </c>
    </row>
    <row r="12" spans="1:10" ht="16.5">
      <c r="A12" s="12" t="s">
        <v>1019</v>
      </c>
      <c r="B12" s="12" t="s">
        <v>1021</v>
      </c>
      <c r="C12" s="1" t="s">
        <v>803</v>
      </c>
      <c r="D12" s="1" t="s">
        <v>803</v>
      </c>
      <c r="E12" s="12"/>
      <c r="F12" s="1" t="str">
        <f>IF(ISNA(VLOOKUP(B12,B1通過!$B$2:$B$141,1,FALSE)),"","v")</f>
        <v/>
      </c>
      <c r="G12" s="1" t="str">
        <f>IF(ISNA(VLOOKUP(B12,B2通過!$B$2:$B$127,1,FALSE)),"","v")</f>
        <v/>
      </c>
      <c r="H12" s="1" t="str">
        <f>IF(ISNA(VLOOKUP(B12,B3通過!B:B,1,FALSE)),"","v")</f>
        <v/>
      </c>
      <c r="I12" s="1" t="str">
        <f>IF(ISNA(VLOOKUP(B12,B4通過!B:B,1,FALSE)),"","v")</f>
        <v/>
      </c>
      <c r="J12" s="1" t="str">
        <f>IF(ISNA(VLOOKUP(B12,'B5-1通過'!B:B,1,FALSE)),"","v")</f>
        <v/>
      </c>
    </row>
    <row r="13" spans="1:10" ht="16.5">
      <c r="A13" s="12" t="s">
        <v>1019</v>
      </c>
      <c r="B13" s="12" t="s">
        <v>192</v>
      </c>
      <c r="C13" s="1" t="s">
        <v>803</v>
      </c>
      <c r="D13" s="1" t="s">
        <v>803</v>
      </c>
      <c r="E13" s="12"/>
      <c r="F13" s="1" t="str">
        <f>IF(ISNA(VLOOKUP(B13,B1通過!$B$2:$B$141,1,FALSE)),"","v")</f>
        <v>v</v>
      </c>
      <c r="G13" s="1" t="str">
        <f>IF(ISNA(VLOOKUP(B13,B2通過!$B$2:$B$127,1,FALSE)),"","v")</f>
        <v/>
      </c>
      <c r="H13" s="1" t="str">
        <f>IF(ISNA(VLOOKUP(B13,B3通過!B:B,1,FALSE)),"","v")</f>
        <v/>
      </c>
      <c r="I13" s="1" t="str">
        <f>IF(ISNA(VLOOKUP(B13,B4通過!B:B,1,FALSE)),"","v")</f>
        <v/>
      </c>
      <c r="J13" s="1" t="str">
        <f>IF(ISNA(VLOOKUP(B13,'B5-1通過'!B:B,1,FALSE)),"","v")</f>
        <v/>
      </c>
    </row>
    <row r="14" spans="1:10" ht="16.5">
      <c r="A14" s="12" t="s">
        <v>1019</v>
      </c>
      <c r="B14" s="12" t="s">
        <v>987</v>
      </c>
      <c r="C14" s="1" t="s">
        <v>803</v>
      </c>
      <c r="D14" s="1" t="s">
        <v>803</v>
      </c>
      <c r="E14" s="1" t="s">
        <v>803</v>
      </c>
      <c r="F14" s="1" t="str">
        <f>IF(ISNA(VLOOKUP(B14,B1通過!$B$2:$B$141,1,FALSE)),"","v")</f>
        <v/>
      </c>
      <c r="G14" s="1" t="str">
        <f>IF(ISNA(VLOOKUP(B14,B2通過!$B$2:$B$127,1,FALSE)),"","v")</f>
        <v/>
      </c>
      <c r="H14" s="1" t="str">
        <f>IF(ISNA(VLOOKUP(B14,B3通過!B:B,1,FALSE)),"","v")</f>
        <v/>
      </c>
      <c r="I14" s="1" t="str">
        <f>IF(ISNA(VLOOKUP(B14,B4通過!B:B,1,FALSE)),"","v")</f>
        <v/>
      </c>
      <c r="J14" s="1" t="str">
        <f>IF(ISNA(VLOOKUP(B14,'B5-1通過'!B:B,1,FALSE)),"","v")</f>
        <v/>
      </c>
    </row>
    <row r="15" spans="1:10" ht="16.5">
      <c r="A15" s="12" t="s">
        <v>1019</v>
      </c>
      <c r="B15" s="12" t="s">
        <v>1022</v>
      </c>
      <c r="C15" s="1" t="s">
        <v>803</v>
      </c>
      <c r="D15" s="1" t="s">
        <v>803</v>
      </c>
      <c r="F15" s="1" t="str">
        <f>IF(ISNA(VLOOKUP(B15,B1通過!$B$2:$B$141,1,FALSE)),"","v")</f>
        <v/>
      </c>
      <c r="G15" s="1" t="str">
        <f>IF(ISNA(VLOOKUP(B15,B2通過!$B$2:$B$127,1,FALSE)),"","v")</f>
        <v/>
      </c>
      <c r="H15" s="1" t="str">
        <f>IF(ISNA(VLOOKUP(B15,B3通過!B:B,1,FALSE)),"","v")</f>
        <v/>
      </c>
      <c r="I15" s="1" t="str">
        <f>IF(ISNA(VLOOKUP(B15,B4通過!B:B,1,FALSE)),"","v")</f>
        <v/>
      </c>
      <c r="J15" s="1" t="str">
        <f>IF(ISNA(VLOOKUP(B15,'B5-1通過'!B:B,1,FALSE)),"","v")</f>
        <v/>
      </c>
    </row>
    <row r="16" spans="1:10" ht="16.5">
      <c r="A16" s="12" t="s">
        <v>1019</v>
      </c>
      <c r="B16" s="12" t="s">
        <v>1023</v>
      </c>
      <c r="C16" s="1" t="s">
        <v>803</v>
      </c>
      <c r="D16" s="1" t="s">
        <v>803</v>
      </c>
      <c r="E16" s="1" t="s">
        <v>803</v>
      </c>
      <c r="F16" s="1" t="str">
        <f>IF(ISNA(VLOOKUP(B16,B1通過!$B$2:$B$141,1,FALSE)),"","v")</f>
        <v/>
      </c>
      <c r="G16" s="1" t="str">
        <f>IF(ISNA(VLOOKUP(B16,B2通過!$B$2:$B$127,1,FALSE)),"","v")</f>
        <v/>
      </c>
      <c r="H16" s="1" t="str">
        <f>IF(ISNA(VLOOKUP(B16,B3通過!B:B,1,FALSE)),"","v")</f>
        <v/>
      </c>
      <c r="I16" s="1" t="str">
        <f>IF(ISNA(VLOOKUP(B16,B4通過!B:B,1,FALSE)),"","v")</f>
        <v/>
      </c>
      <c r="J16" s="1" t="str">
        <f>IF(ISNA(VLOOKUP(B16,'B5-1通過'!B:B,1,FALSE)),"","v")</f>
        <v/>
      </c>
    </row>
  </sheetData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767289-EEF9-4A25-81B8-CA292D004D8E}">
  <dimension ref="A1:J7"/>
  <sheetViews>
    <sheetView tabSelected="1" workbookViewId="0">
      <selection activeCell="A4" sqref="A4"/>
    </sheetView>
  </sheetViews>
  <sheetFormatPr defaultRowHeight="15.75"/>
  <cols>
    <col min="1" max="1" width="12.7109375" bestFit="1" customWidth="1"/>
    <col min="3" max="5" width="0" hidden="1" customWidth="1"/>
  </cols>
  <sheetData>
    <row r="1" spans="1:10" ht="16.5">
      <c r="A1" s="1" t="s">
        <v>738</v>
      </c>
      <c r="B1" s="1" t="s">
        <v>739</v>
      </c>
      <c r="C1" s="1" t="s">
        <v>740</v>
      </c>
      <c r="D1" s="1" t="s">
        <v>741</v>
      </c>
      <c r="E1" s="1" t="s">
        <v>742</v>
      </c>
      <c r="F1" s="1" t="s">
        <v>743</v>
      </c>
      <c r="G1" s="1" t="s">
        <v>744</v>
      </c>
      <c r="H1" s="1" t="s">
        <v>745</v>
      </c>
      <c r="I1" s="1" t="s">
        <v>746</v>
      </c>
      <c r="J1" s="13" t="s">
        <v>891</v>
      </c>
    </row>
    <row r="2" spans="1:10" ht="16.5">
      <c r="A2" s="12" t="s">
        <v>116</v>
      </c>
      <c r="B2" s="12" t="s">
        <v>265</v>
      </c>
      <c r="C2" s="1" t="s">
        <v>803</v>
      </c>
      <c r="D2" s="1" t="s">
        <v>803</v>
      </c>
      <c r="E2" s="1" t="s">
        <v>803</v>
      </c>
      <c r="F2" s="1" t="str">
        <f>IF(ISNA(VLOOKUP(B2,B1通過!$B$2:$B$141,1,FALSE)),"","v")</f>
        <v>v</v>
      </c>
      <c r="G2" s="1" t="str">
        <f>IF(ISNA(VLOOKUP(B2,B2通過!$B$2:$B$127,1,FALSE)),"","v")</f>
        <v>v</v>
      </c>
      <c r="H2" s="1" t="str">
        <f>IF(ISNA(VLOOKUP(B2,B3通過!B:B,1,FALSE)),"","v")</f>
        <v>v</v>
      </c>
      <c r="I2" s="1" t="str">
        <f>IF(ISNA(VLOOKUP(B2,B4通過!B:B,1,FALSE)),"","v")</f>
        <v>v</v>
      </c>
      <c r="J2" s="1" t="str">
        <f>IF(ISNA(VLOOKUP(B2,'B5-1通過'!B:B,1,FALSE)),"","v")</f>
        <v>v</v>
      </c>
    </row>
    <row r="3" spans="1:10" ht="16.5">
      <c r="A3" s="12" t="s">
        <v>116</v>
      </c>
      <c r="B3" s="12" t="s">
        <v>1010</v>
      </c>
      <c r="C3" s="1" t="s">
        <v>803</v>
      </c>
      <c r="D3" s="1" t="s">
        <v>803</v>
      </c>
      <c r="E3" s="1" t="s">
        <v>803</v>
      </c>
      <c r="F3" s="1" t="str">
        <f>IF(ISNA(VLOOKUP(B3,B1通過!$B$2:$B$141,1,FALSE)),"","v")</f>
        <v>v</v>
      </c>
      <c r="G3" s="1" t="str">
        <f>IF(ISNA(VLOOKUP(B3,B2通過!$B$2:$B$127,1,FALSE)),"","v")</f>
        <v>v</v>
      </c>
      <c r="H3" s="1" t="str">
        <f>IF(ISNA(VLOOKUP(B3,B3通過!B:B,1,FALSE)),"","v")</f>
        <v>v</v>
      </c>
      <c r="I3" s="1" t="str">
        <f>IF(ISNA(VLOOKUP(B3,B4通過!B:B,1,FALSE)),"","v")</f>
        <v>v</v>
      </c>
      <c r="J3" s="1" t="str">
        <f>IF(ISNA(VLOOKUP(B3,'B5-1通過'!B:B,1,FALSE)),"","v")</f>
        <v>v</v>
      </c>
    </row>
    <row r="4" spans="1:10" ht="16.5">
      <c r="A4" s="12" t="s">
        <v>1072</v>
      </c>
      <c r="B4" s="12" t="s">
        <v>970</v>
      </c>
      <c r="C4" s="1" t="s">
        <v>803</v>
      </c>
      <c r="D4" s="1" t="s">
        <v>803</v>
      </c>
      <c r="E4" s="1" t="s">
        <v>803</v>
      </c>
      <c r="F4" s="1" t="str">
        <f>IF(ISNA(VLOOKUP(B4,B1通過!$B$2:$B$141,1,FALSE)),"","v")</f>
        <v/>
      </c>
      <c r="G4" s="1" t="str">
        <f>IF(ISNA(VLOOKUP(B4,B2通過!$B$2:$B$127,1,FALSE)),"","v")</f>
        <v/>
      </c>
      <c r="H4" s="1" t="str">
        <f>IF(ISNA(VLOOKUP(B4,B3通過!B:B,1,FALSE)),"","v")</f>
        <v/>
      </c>
      <c r="I4" s="1" t="str">
        <f>IF(ISNA(VLOOKUP(B4,B4通過!B:B,1,FALSE)),"","v")</f>
        <v/>
      </c>
      <c r="J4" s="1" t="s">
        <v>803</v>
      </c>
    </row>
    <row r="5" spans="1:10" ht="16.5">
      <c r="A5" s="12" t="s">
        <v>1072</v>
      </c>
      <c r="B5" s="19" t="s">
        <v>1074</v>
      </c>
      <c r="C5" s="1" t="s">
        <v>803</v>
      </c>
      <c r="D5" s="1" t="s">
        <v>803</v>
      </c>
      <c r="E5" s="1" t="s">
        <v>803</v>
      </c>
      <c r="F5" s="1" t="str">
        <f>IF(ISNA(VLOOKUP(B5,B1通過!B:B,1,FALSE)),"","v")</f>
        <v/>
      </c>
      <c r="G5" s="1" t="str">
        <f>IF(ISNA(VLOOKUP(B5,B2通過!$B$2:$B$127,1,FALSE)),"","v")</f>
        <v/>
      </c>
      <c r="H5" s="1" t="str">
        <f>IF(ISNA(VLOOKUP(B5,B3通過!B:B,1,FALSE)),"","v")</f>
        <v/>
      </c>
      <c r="I5" s="1" t="str">
        <f>IF(ISNA(VLOOKUP(B5,B4通過!B:B,1,FALSE)),"","v")</f>
        <v/>
      </c>
      <c r="J5" s="1" t="str">
        <f>IF(ISNA(VLOOKUP(B5,'B5-1通過'!B:B,1,FALSE)),"","v")</f>
        <v/>
      </c>
    </row>
    <row r="6" spans="1:10" ht="16.5">
      <c r="A6" s="18" t="s">
        <v>1073</v>
      </c>
      <c r="B6" s="12" t="s">
        <v>972</v>
      </c>
      <c r="F6" s="1" t="str">
        <f>IF(ISNA(VLOOKUP(B6,B1通過!B:B,1,FALSE)),"","v")</f>
        <v/>
      </c>
      <c r="G6" s="1" t="str">
        <f>IF(ISNA(VLOOKUP(B6,B2通過!$B$2:$B$127,1,FALSE)),"","v")</f>
        <v/>
      </c>
      <c r="H6" s="1" t="str">
        <f>IF(ISNA(VLOOKUP(B6,B3通過!B:B,1,FALSE)),"","v")</f>
        <v/>
      </c>
      <c r="I6" s="1" t="str">
        <f>IF(ISNA(VLOOKUP(B6,B4通過!B:B,1,FALSE)),"","v")</f>
        <v/>
      </c>
      <c r="J6" s="1" t="str">
        <f>IF(ISNA(VLOOKUP(B6,'B5-1通過'!B:B,1,FALSE)),"","v")</f>
        <v>v</v>
      </c>
    </row>
    <row r="7" spans="1:10" ht="16.5">
      <c r="A7" s="18" t="s">
        <v>1073</v>
      </c>
      <c r="B7" s="20" t="s">
        <v>94</v>
      </c>
      <c r="F7" s="1" t="str">
        <f>IF(ISNA(VLOOKUP(B7,B1通過!B:B,1,FALSE)),"","v")</f>
        <v>v</v>
      </c>
      <c r="G7" s="1" t="str">
        <f>IF(ISNA(VLOOKUP(B7,B2通過!$B$2:$B$127,1,FALSE)),"","v")</f>
        <v>v</v>
      </c>
      <c r="H7" s="1" t="str">
        <f>IF(ISNA(VLOOKUP(B7,B3通過!B:B,1,FALSE)),"","v")</f>
        <v>v</v>
      </c>
      <c r="I7" s="1" t="str">
        <f>IF(ISNA(VLOOKUP(B7,B4通過!B:B,1,FALSE)),"","v")</f>
        <v/>
      </c>
      <c r="J7" s="1" t="str">
        <f>IF(ISNA(VLOOKUP(B7,'B5-1通過'!B:B,1,FALSE)),"","v")</f>
        <v/>
      </c>
    </row>
  </sheetData>
  <phoneticPr fontId="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F1B560-538D-4104-B55E-32D1039F720E}">
  <dimension ref="A1:J15"/>
  <sheetViews>
    <sheetView workbookViewId="0">
      <selection activeCell="M13" sqref="M13"/>
    </sheetView>
  </sheetViews>
  <sheetFormatPr defaultRowHeight="15.75"/>
  <cols>
    <col min="3" max="5" width="0" hidden="1" customWidth="1"/>
  </cols>
  <sheetData>
    <row r="1" spans="1:10" ht="16.5">
      <c r="A1" s="1" t="s">
        <v>738</v>
      </c>
      <c r="B1" s="1" t="s">
        <v>739</v>
      </c>
      <c r="C1" s="1" t="s">
        <v>740</v>
      </c>
      <c r="D1" s="1" t="s">
        <v>741</v>
      </c>
      <c r="E1" s="1" t="s">
        <v>742</v>
      </c>
      <c r="F1" s="1" t="s">
        <v>743</v>
      </c>
      <c r="G1" s="1" t="s">
        <v>744</v>
      </c>
      <c r="H1" s="1" t="s">
        <v>745</v>
      </c>
      <c r="I1" s="1" t="s">
        <v>746</v>
      </c>
      <c r="J1" s="13" t="s">
        <v>891</v>
      </c>
    </row>
    <row r="2" spans="1:10" ht="16.5">
      <c r="A2" s="12" t="s">
        <v>102</v>
      </c>
      <c r="B2" s="12" t="s">
        <v>978</v>
      </c>
      <c r="C2" s="1" t="s">
        <v>803</v>
      </c>
      <c r="D2" s="1" t="s">
        <v>803</v>
      </c>
      <c r="E2" s="1"/>
      <c r="F2" s="1" t="str">
        <f>IF(ISNA(VLOOKUP(B2,B1通過!$B$2:$B$141,1,FALSE)),"","v")</f>
        <v/>
      </c>
      <c r="G2" s="1" t="str">
        <f>IF(ISNA(VLOOKUP(B2,B2通過!$B$2:$B$127,1,FALSE)),"","v")</f>
        <v/>
      </c>
      <c r="H2" s="1" t="str">
        <f>IF(ISNA(VLOOKUP(B2,B3通過!B:B,1,FALSE)),"","v")</f>
        <v/>
      </c>
      <c r="I2" s="1" t="str">
        <f>IF(ISNA(VLOOKUP(B2,B4通過!B:B,1,FALSE)),"","v")</f>
        <v/>
      </c>
      <c r="J2" s="1" t="str">
        <f>IF(ISNA(VLOOKUP(B2,'B5-1通過'!B:B,1,FALSE)),"","v")</f>
        <v>v</v>
      </c>
    </row>
    <row r="3" spans="1:10" ht="16.5">
      <c r="A3" s="12" t="s">
        <v>102</v>
      </c>
      <c r="B3" s="12" t="s">
        <v>324</v>
      </c>
      <c r="C3" s="1" t="s">
        <v>803</v>
      </c>
      <c r="D3" s="1" t="s">
        <v>803</v>
      </c>
      <c r="E3" s="1" t="s">
        <v>803</v>
      </c>
      <c r="F3" s="1" t="str">
        <f>IF(ISNA(VLOOKUP(B3,B1通過!$B$2:$B$141,1,FALSE)),"","v")</f>
        <v/>
      </c>
      <c r="G3" s="1" t="str">
        <f>IF(ISNA(VLOOKUP(B3,B2通過!$B$2:$B$127,1,FALSE)),"","v")</f>
        <v>v</v>
      </c>
      <c r="H3" s="1" t="str">
        <f>IF(ISNA(VLOOKUP(B3,B3通過!B:B,1,FALSE)),"","v")</f>
        <v>v</v>
      </c>
      <c r="I3" s="1" t="str">
        <f>IF(ISNA(VLOOKUP(B3,B4通過!B:B,1,FALSE)),"","v")</f>
        <v/>
      </c>
      <c r="J3" s="1" t="str">
        <f>IF(ISNA(VLOOKUP(B3,'B5-1通過'!B:B,1,FALSE)),"","v")</f>
        <v/>
      </c>
    </row>
    <row r="4" spans="1:10" ht="16.5">
      <c r="A4" s="12" t="s">
        <v>648</v>
      </c>
      <c r="B4" s="12" t="s">
        <v>949</v>
      </c>
      <c r="C4" s="1" t="s">
        <v>803</v>
      </c>
      <c r="D4" s="1" t="s">
        <v>803</v>
      </c>
      <c r="E4" s="1"/>
      <c r="F4" s="1" t="str">
        <f>IF(ISNA(VLOOKUP(B4,B1通過!$B$2:$B$141,1,FALSE)),"","v")</f>
        <v/>
      </c>
      <c r="G4" s="1" t="str">
        <f>IF(ISNA(VLOOKUP(B4,B2通過!$B$2:$B$127,1,FALSE)),"","v")</f>
        <v/>
      </c>
      <c r="H4" s="1" t="str">
        <f>IF(ISNA(VLOOKUP(B4,B3通過!B:B,1,FALSE)),"","v")</f>
        <v/>
      </c>
      <c r="I4" s="1" t="str">
        <f>IF(ISNA(VLOOKUP(B4,B4通過!B:B,1,FALSE)),"","v")</f>
        <v/>
      </c>
      <c r="J4" s="1" t="str">
        <f>IF(ISNA(VLOOKUP(B4,'B5-1通過'!B:B,1,FALSE)),"","v")</f>
        <v>v</v>
      </c>
    </row>
    <row r="5" spans="1:10" ht="16.5">
      <c r="A5" s="12" t="s">
        <v>648</v>
      </c>
      <c r="B5" s="12" t="s">
        <v>1003</v>
      </c>
      <c r="C5" s="1" t="s">
        <v>803</v>
      </c>
      <c r="D5" s="1" t="s">
        <v>803</v>
      </c>
      <c r="E5" s="1" t="s">
        <v>803</v>
      </c>
      <c r="F5" s="1" t="str">
        <f>IF(ISNA(VLOOKUP(B5,B1通過!$B$2:$B$141,1,FALSE)),"","v")</f>
        <v/>
      </c>
      <c r="G5" s="1" t="str">
        <f>IF(ISNA(VLOOKUP(B5,B2通過!$B$2:$B$127,1,FALSE)),"","v")</f>
        <v/>
      </c>
      <c r="H5" s="1" t="str">
        <f>IF(ISNA(VLOOKUP(B5,B3通過!B:B,1,FALSE)),"","v")</f>
        <v/>
      </c>
      <c r="I5" s="1" t="str">
        <f>IF(ISNA(VLOOKUP(B5,B4通過!B:B,1,FALSE)),"","v")</f>
        <v/>
      </c>
      <c r="J5" s="1" t="str">
        <f>IF(ISNA(VLOOKUP(B5,'B5-1通過'!B:B,1,FALSE)),"","v")</f>
        <v/>
      </c>
    </row>
    <row r="6" spans="1:10" ht="16.5">
      <c r="A6" s="12" t="s">
        <v>648</v>
      </c>
      <c r="B6" s="12" t="s">
        <v>1004</v>
      </c>
      <c r="C6" s="1" t="s">
        <v>803</v>
      </c>
      <c r="D6" s="1" t="s">
        <v>803</v>
      </c>
      <c r="E6" s="1"/>
      <c r="F6" s="1" t="str">
        <f>IF(ISNA(VLOOKUP(B6,B1通過!$B$2:$B$141,1,FALSE)),"","v")</f>
        <v/>
      </c>
      <c r="G6" s="1" t="str">
        <f>IF(ISNA(VLOOKUP(B6,B2通過!$B$2:$B$127,1,FALSE)),"","v")</f>
        <v/>
      </c>
      <c r="H6" s="1" t="str">
        <f>IF(ISNA(VLOOKUP(B6,B3通過!B:B,1,FALSE)),"","v")</f>
        <v/>
      </c>
      <c r="I6" s="1" t="str">
        <f>IF(ISNA(VLOOKUP(B6,B4通過!B:B,1,FALSE)),"","v")</f>
        <v/>
      </c>
      <c r="J6" s="1" t="str">
        <f>IF(ISNA(VLOOKUP(B6,'B5-1通過'!B:B,1,FALSE)),"","v")</f>
        <v/>
      </c>
    </row>
    <row r="7" spans="1:10" ht="16.5">
      <c r="A7" s="12" t="s">
        <v>1005</v>
      </c>
      <c r="B7" s="12" t="s">
        <v>114</v>
      </c>
      <c r="C7" s="1" t="s">
        <v>803</v>
      </c>
      <c r="D7" s="1" t="s">
        <v>803</v>
      </c>
      <c r="E7" s="1" t="s">
        <v>803</v>
      </c>
      <c r="F7" s="1" t="str">
        <f>IF(ISNA(VLOOKUP(B7,B1通過!$B$2:$B$141,1,FALSE)),"","v")</f>
        <v>v</v>
      </c>
      <c r="G7" s="1" t="str">
        <f>IF(ISNA(VLOOKUP(B7,B2通過!$B$2:$B$127,1,FALSE)),"","v")</f>
        <v/>
      </c>
      <c r="H7" s="1" t="str">
        <f>IF(ISNA(VLOOKUP(B7,B3通過!B:B,1,FALSE)),"","v")</f>
        <v/>
      </c>
      <c r="I7" s="1" t="str">
        <f>IF(ISNA(VLOOKUP(B7,B4通過!B:B,1,FALSE)),"","v")</f>
        <v/>
      </c>
      <c r="J7" s="1" t="str">
        <f>IF(ISNA(VLOOKUP(B7,'B5-1通過'!B:B,1,FALSE)),"","v")</f>
        <v>v</v>
      </c>
    </row>
    <row r="8" spans="1:10" ht="16.5">
      <c r="A8" s="12" t="s">
        <v>1005</v>
      </c>
      <c r="B8" s="12" t="s">
        <v>339</v>
      </c>
      <c r="C8" s="1" t="s">
        <v>803</v>
      </c>
      <c r="D8" s="1" t="s">
        <v>803</v>
      </c>
      <c r="E8" s="1" t="s">
        <v>803</v>
      </c>
      <c r="F8" s="1" t="str">
        <f>IF(ISNA(VLOOKUP(B8,B1通過!$B$2:$B$141,1,FALSE)),"","v")</f>
        <v/>
      </c>
      <c r="G8" s="1" t="str">
        <f>IF(ISNA(VLOOKUP(B8,B2通過!$B$2:$B$127,1,FALSE)),"","v")</f>
        <v>v</v>
      </c>
      <c r="H8" s="1" t="str">
        <f>IF(ISNA(VLOOKUP(B8,B3通過!B:B,1,FALSE)),"","v")</f>
        <v/>
      </c>
      <c r="I8" s="1" t="str">
        <f>IF(ISNA(VLOOKUP(B8,B4通過!B:B,1,FALSE)),"","v")</f>
        <v/>
      </c>
      <c r="J8" s="1" t="str">
        <f>IF(ISNA(VLOOKUP(B8,'B5-1通過'!B:B,1,FALSE)),"","v")</f>
        <v>v</v>
      </c>
    </row>
    <row r="9" spans="1:10" ht="16.5">
      <c r="A9" s="12" t="s">
        <v>1005</v>
      </c>
      <c r="B9" s="12" t="s">
        <v>21</v>
      </c>
      <c r="C9" s="1" t="s">
        <v>803</v>
      </c>
      <c r="D9" s="1" t="s">
        <v>803</v>
      </c>
      <c r="E9" s="1" t="s">
        <v>803</v>
      </c>
      <c r="F9" s="1" t="str">
        <f>IF(ISNA(VLOOKUP(B9,B1通過!$B$2:$B$141,1,FALSE)),"","v")</f>
        <v>v</v>
      </c>
      <c r="G9" s="1" t="str">
        <f>IF(ISNA(VLOOKUP(B9,B2通過!$B$2:$B$127,1,FALSE)),"","v")</f>
        <v>v</v>
      </c>
      <c r="H9" s="1" t="str">
        <f>IF(ISNA(VLOOKUP(B9,B3通過!B:B,1,FALSE)),"","v")</f>
        <v>v</v>
      </c>
      <c r="I9" s="1" t="str">
        <f>IF(ISNA(VLOOKUP(B9,B4通過!B:B,1,FALSE)),"","v")</f>
        <v/>
      </c>
      <c r="J9" s="1" t="str">
        <f>IF(ISNA(VLOOKUP(B9,'B5-1通過'!B:B,1,FALSE)),"","v")</f>
        <v/>
      </c>
    </row>
    <row r="10" spans="1:10" ht="16.5">
      <c r="A10" s="12" t="s">
        <v>885</v>
      </c>
      <c r="B10" s="12" t="s">
        <v>1006</v>
      </c>
      <c r="C10" s="1" t="s">
        <v>803</v>
      </c>
      <c r="D10" s="1" t="s">
        <v>803</v>
      </c>
      <c r="E10" s="1"/>
      <c r="F10" s="1" t="str">
        <f>IF(ISNA(VLOOKUP(B10,B1通過!$B$2:$B$141,1,FALSE)),"","v")</f>
        <v/>
      </c>
      <c r="G10" s="1" t="str">
        <f>IF(ISNA(VLOOKUP(B10,B2通過!$B$2:$B$127,1,FALSE)),"","v")</f>
        <v/>
      </c>
      <c r="H10" s="1" t="str">
        <f>IF(ISNA(VLOOKUP(B10,B3通過!B:B,1,FALSE)),"","v")</f>
        <v/>
      </c>
      <c r="I10" s="1" t="str">
        <f>IF(ISNA(VLOOKUP(B10,B4通過!B:B,1,FALSE)),"","v")</f>
        <v/>
      </c>
      <c r="J10" s="1" t="str">
        <f>IF(ISNA(VLOOKUP(B10,'B5-1通過'!B:B,1,FALSE)),"","v")</f>
        <v/>
      </c>
    </row>
    <row r="11" spans="1:10" ht="16.5">
      <c r="A11" s="12" t="s">
        <v>885</v>
      </c>
      <c r="B11" s="12" t="s">
        <v>1007</v>
      </c>
      <c r="C11" s="1" t="s">
        <v>803</v>
      </c>
      <c r="D11" s="1" t="s">
        <v>803</v>
      </c>
      <c r="E11" s="1" t="s">
        <v>803</v>
      </c>
      <c r="F11" s="1" t="str">
        <f>IF(ISNA(VLOOKUP(B11,B1通過!$B$2:$B$141,1,FALSE)),"","v")</f>
        <v/>
      </c>
      <c r="G11" s="1" t="str">
        <f>IF(ISNA(VLOOKUP(B11,B2通過!$B$2:$B$127,1,FALSE)),"","v")</f>
        <v/>
      </c>
      <c r="H11" s="1" t="str">
        <f>IF(ISNA(VLOOKUP(B11,B3通過!B:B,1,FALSE)),"","v")</f>
        <v>v</v>
      </c>
      <c r="I11" s="1" t="str">
        <f>IF(ISNA(VLOOKUP(B11,B4通過!B:B,1,FALSE)),"","v")</f>
        <v/>
      </c>
      <c r="J11" s="1" t="str">
        <f>IF(ISNA(VLOOKUP(B11,'B5-1通過'!B:B,1,FALSE)),"","v")</f>
        <v/>
      </c>
    </row>
    <row r="12" spans="1:10" ht="16.5">
      <c r="A12" s="12" t="s">
        <v>885</v>
      </c>
      <c r="B12" s="12" t="s">
        <v>1008</v>
      </c>
      <c r="C12" s="1" t="s">
        <v>803</v>
      </c>
      <c r="D12" s="1" t="s">
        <v>803</v>
      </c>
      <c r="E12" s="1" t="s">
        <v>803</v>
      </c>
      <c r="F12" s="1" t="str">
        <f>IF(ISNA(VLOOKUP(B12,B1通過!$B$2:$B$141,1,FALSE)),"","v")</f>
        <v/>
      </c>
      <c r="G12" s="1" t="str">
        <f>IF(ISNA(VLOOKUP(B12,B2通過!$B$2:$B$127,1,FALSE)),"","v")</f>
        <v/>
      </c>
      <c r="H12" s="1" t="str">
        <f>IF(ISNA(VLOOKUP(B12,B3通過!B:B,1,FALSE)),"","v")</f>
        <v>v</v>
      </c>
      <c r="I12" s="1" t="str">
        <f>IF(ISNA(VLOOKUP(B12,B4通過!B:B,1,FALSE)),"","v")</f>
        <v/>
      </c>
      <c r="J12" s="1" t="str">
        <f>IF(ISNA(VLOOKUP(B12,'B5-1通過'!B:B,1,FALSE)),"","v")</f>
        <v/>
      </c>
    </row>
    <row r="13" spans="1:10" ht="16.5">
      <c r="A13" s="12" t="s">
        <v>314</v>
      </c>
      <c r="B13" s="12" t="s">
        <v>1002</v>
      </c>
      <c r="C13" s="1" t="s">
        <v>803</v>
      </c>
      <c r="D13" s="1" t="s">
        <v>803</v>
      </c>
      <c r="E13" s="1" t="s">
        <v>803</v>
      </c>
      <c r="F13" s="1" t="str">
        <f>IF(ISNA(VLOOKUP(B13,B1通過!$B$2:$B$141,1,FALSE)),"","v")</f>
        <v/>
      </c>
      <c r="G13" s="1" t="str">
        <f>IF(ISNA(VLOOKUP(B13,B2通過!$B$2:$B$127,1,FALSE)),"","v")</f>
        <v/>
      </c>
      <c r="H13" s="1" t="str">
        <f>IF(ISNA(VLOOKUP(B13,B3通過!B:B,1,FALSE)),"","v")</f>
        <v/>
      </c>
      <c r="I13" s="1" t="str">
        <f>IF(ISNA(VLOOKUP(B13,B4通過!B:B,1,FALSE)),"","v")</f>
        <v/>
      </c>
      <c r="J13" s="1" t="s">
        <v>803</v>
      </c>
    </row>
    <row r="14" spans="1:10" ht="16.5">
      <c r="A14" s="12" t="s">
        <v>314</v>
      </c>
      <c r="B14" s="12" t="s">
        <v>1009</v>
      </c>
      <c r="C14" s="1" t="s">
        <v>803</v>
      </c>
      <c r="D14" s="1" t="s">
        <v>803</v>
      </c>
      <c r="E14" s="1" t="s">
        <v>803</v>
      </c>
      <c r="F14" s="1" t="str">
        <f>IF(ISNA(VLOOKUP(B14,B1通過!$B$2:$B$141,1,FALSE)),"","v")</f>
        <v/>
      </c>
      <c r="G14" s="1" t="str">
        <f>IF(ISNA(VLOOKUP(B14,B2通過!$B$2:$B$127,1,FALSE)),"","v")</f>
        <v/>
      </c>
      <c r="H14" s="1" t="str">
        <f>IF(ISNA(VLOOKUP(B14,B3通過!B:B,1,FALSE)),"","v")</f>
        <v>v</v>
      </c>
      <c r="I14" s="1" t="str">
        <f>IF(ISNA(VLOOKUP(B14,B4通過!B:B,1,FALSE)),"","v")</f>
        <v/>
      </c>
      <c r="J14" s="1" t="str">
        <f>IF(ISNA(VLOOKUP(B14,'B5-1通過'!B:B,1,FALSE)),"","v")</f>
        <v/>
      </c>
    </row>
    <row r="15" spans="1:10" ht="16.5">
      <c r="A15" s="12" t="s">
        <v>314</v>
      </c>
      <c r="B15" s="12" t="s">
        <v>954</v>
      </c>
      <c r="C15" s="1" t="s">
        <v>803</v>
      </c>
      <c r="D15" s="1" t="s">
        <v>803</v>
      </c>
      <c r="E15" s="1" t="s">
        <v>803</v>
      </c>
      <c r="F15" s="1" t="str">
        <f>IF(ISNA(VLOOKUP(B15,B1通過!$B$2:$B$141,1,FALSE)),"","v")</f>
        <v/>
      </c>
      <c r="G15" s="1" t="str">
        <f>IF(ISNA(VLOOKUP(B15,B2通過!$B$2:$B$127,1,FALSE)),"","v")</f>
        <v/>
      </c>
      <c r="H15" s="1" t="str">
        <f>IF(ISNA(VLOOKUP(B15,B3通過!B:B,1,FALSE)),"","v")</f>
        <v>v</v>
      </c>
      <c r="I15" s="1" t="str">
        <f>IF(ISNA(VLOOKUP(B15,B4通過!B:B,1,FALSE)),"","v")</f>
        <v/>
      </c>
      <c r="J15" s="1" t="str">
        <f>IF(ISNA(VLOOKUP(B15,'B5-1通過'!B:B,1,FALSE)),"","v")</f>
        <v>v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輔導員</vt:lpstr>
      <vt:lpstr>重點學校</vt:lpstr>
      <vt:lpstr>典範學校</vt:lpstr>
      <vt:lpstr>THSD1.0</vt:lpstr>
      <vt:lpstr>B1</vt:lpstr>
      <vt:lpstr>THSD2.0</vt:lpstr>
      <vt:lpstr>AI人工智慧</vt:lpstr>
      <vt:lpstr>5G新科技</vt:lpstr>
      <vt:lpstr>AI Di+</vt:lpstr>
      <vt:lpstr>國際學伴</vt:lpstr>
      <vt:lpstr>B1通過</vt:lpstr>
      <vt:lpstr>B2通過</vt:lpstr>
      <vt:lpstr>B3</vt:lpstr>
      <vt:lpstr>B4</vt:lpstr>
      <vt:lpstr>B3通過</vt:lpstr>
      <vt:lpstr>B4通過</vt:lpstr>
      <vt:lpstr>B5-1通過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2015-06-05T18:19:34Z</dcterms:created>
  <dcterms:modified xsi:type="dcterms:W3CDTF">2026-03-05T07:08:29Z</dcterms:modified>
</cp:coreProperties>
</file>